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oranap\Desktop\CP - Kontaktna točka\Kvartalna_porocila_2026\"/>
    </mc:Choice>
  </mc:AlternateContent>
  <xr:revisionPtr revIDLastSave="0" documentId="13_ncr:1_{438A38CF-7E5B-470E-A855-6E5F477DAF81}" xr6:coauthVersionLast="47" xr6:coauthVersionMax="47" xr10:uidLastSave="{00000000-0000-0000-0000-000000000000}"/>
  <bookViews>
    <workbookView xWindow="-120" yWindow="-120" windowWidth="29040" windowHeight="17520" activeTab="1" xr2:uid="{5706A3D6-1E04-400B-B83A-7EBEEBAC9968}"/>
  </bookViews>
  <sheets>
    <sheet name="POJASNILO" sheetId="9" r:id="rId1"/>
    <sheet name="Po tipu" sheetId="11" r:id="rId2"/>
    <sheet name="Skupaj" sheetId="18" r:id="rId3"/>
    <sheet name="Graf - izplačila" sheetId="13" r:id="rId4"/>
    <sheet name="Graf - proizvodnja" sheetId="17" r:id="rId5"/>
    <sheet name="Graf - po obdobjih" sheetId="20" r:id="rId6"/>
  </sheets>
  <definedNames>
    <definedName name="KZP" localSheetId="2">#REF!</definedName>
    <definedName name="KZ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16" i="11" l="1"/>
  <c r="DB16" i="11"/>
  <c r="CZ16" i="11"/>
  <c r="R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P16" i="11"/>
  <c r="AQ16" i="11"/>
  <c r="AR16" i="11"/>
  <c r="AS16" i="11"/>
  <c r="AT16" i="11"/>
  <c r="AU16" i="11"/>
  <c r="AV16" i="11"/>
  <c r="AW16" i="11"/>
  <c r="AX16" i="11"/>
  <c r="AY16" i="11"/>
  <c r="AZ16" i="11"/>
  <c r="BA16" i="11"/>
  <c r="BB16" i="11"/>
  <c r="BC16" i="11"/>
  <c r="BD16" i="11"/>
  <c r="BE16" i="11"/>
  <c r="BF16" i="11"/>
  <c r="BG16" i="11"/>
  <c r="BH16" i="11"/>
  <c r="BI16" i="11"/>
  <c r="BJ16" i="11"/>
  <c r="BK16" i="11"/>
  <c r="BL16" i="11"/>
  <c r="BM16" i="11"/>
  <c r="BN16" i="11"/>
  <c r="BO16" i="11"/>
  <c r="BP16" i="11"/>
  <c r="BQ16" i="11"/>
  <c r="BR16" i="11"/>
  <c r="BS16" i="11"/>
  <c r="BT16" i="11"/>
  <c r="BU16" i="11"/>
  <c r="BV16" i="11"/>
  <c r="BW16" i="11"/>
  <c r="BX16" i="11"/>
  <c r="BY16" i="11"/>
  <c r="BZ16" i="11"/>
  <c r="CA16" i="11"/>
  <c r="CB16" i="11"/>
  <c r="CC16" i="11"/>
  <c r="CD16" i="11"/>
  <c r="CE16" i="11"/>
  <c r="CF16" i="11"/>
  <c r="CG16" i="11"/>
  <c r="CH16" i="11"/>
  <c r="CI16" i="11"/>
  <c r="CJ16" i="11"/>
  <c r="CK16" i="11"/>
  <c r="CL16" i="11"/>
  <c r="CM16" i="11"/>
  <c r="CN16" i="11"/>
  <c r="CO16" i="11"/>
  <c r="CR16" i="11"/>
  <c r="CS16" i="11"/>
  <c r="CT16" i="11"/>
  <c r="CU16" i="11"/>
  <c r="CV16" i="11"/>
  <c r="CW16" i="11"/>
  <c r="B27" i="9"/>
  <c r="C27" i="9"/>
</calcChain>
</file>

<file path=xl/sharedStrings.xml><?xml version="1.0" encoding="utf-8"?>
<sst xmlns="http://schemas.openxmlformats.org/spreadsheetml/2006/main" count="238" uniqueCount="68">
  <si>
    <t>SKUPAJ</t>
  </si>
  <si>
    <t>Hidroelektrarne</t>
  </si>
  <si>
    <t>POJASNILO</t>
  </si>
  <si>
    <t>TIP ELEKTRARNE</t>
  </si>
  <si>
    <t>1. kvartal 2013</t>
  </si>
  <si>
    <t>1. polovica 2013</t>
  </si>
  <si>
    <t>Sončne elektrarne</t>
  </si>
  <si>
    <t>Vetrne elektrarne</t>
  </si>
  <si>
    <t>Elektrarne na biomaso</t>
  </si>
  <si>
    <t>SPTE na fosilna goriva</t>
  </si>
  <si>
    <t>Drugo</t>
  </si>
  <si>
    <t>V tem dokumentu je objavljen pregled izplačil ter proizvodnje električne energije v podporni shemi za proizvodnjo električne energije iz obnovljivih virov ter soproizvodnje toplote in električne energije z visokim izkoristkom.</t>
  </si>
  <si>
    <t>Navedeni so podatki o proizvodnji posameznih tipov elektrarn ter izplačilih podpore.</t>
  </si>
  <si>
    <t>&gt;0</t>
  </si>
  <si>
    <t>Bioplinske elektrarne</t>
  </si>
  <si>
    <t>Proizvodnja je podana v GWh, zaokrožena na prvo decimalno mesto, izplačila pa v mio EUR, zaokrožena na eno decimalno mesto, brez DDV.</t>
  </si>
  <si>
    <t>Izplačila manjša od 100.000 EUR so označena z "&gt;0"</t>
  </si>
  <si>
    <t xml:space="preserve">Staro shemo je Borzen prevzel s 1.1.2009 in jo v prehodnem obdobju upravljal do 31.12.2011, ko se je glede na določbe Energetskega zakona zaključila. Od 2012 se izvaja le nova shema, ki se je začela konec leta 2009. </t>
  </si>
  <si>
    <t>Podana so skupna izplačila. Delež stare sheme je podan agregatno v spodnji tabeli.</t>
  </si>
  <si>
    <r>
      <t xml:space="preserve">Tabela: </t>
    </r>
    <r>
      <rPr>
        <b/>
        <sz val="11"/>
        <color indexed="8"/>
        <rFont val="Arial"/>
        <family val="2"/>
        <charset val="238"/>
      </rPr>
      <t>Proizvodnja in izplačila v stari shemi 2009-2011</t>
    </r>
  </si>
  <si>
    <t>Leto</t>
  </si>
  <si>
    <t>Proizvodnja (GWh)</t>
  </si>
  <si>
    <t>Izplačila (mio EUR, brez DDV)</t>
  </si>
  <si>
    <t>Izplačila (mio EUR)</t>
  </si>
  <si>
    <t>Obdobje</t>
  </si>
  <si>
    <t>PROIZVODNJA IN IZPLAČILA - po tipu elektrarne</t>
  </si>
  <si>
    <t>PROIZVODNJA IN IZPLAČILA - agregatno po obdobju</t>
  </si>
  <si>
    <t>3. kvartal 2013</t>
  </si>
  <si>
    <t>1. kvartal 2014</t>
  </si>
  <si>
    <t>1. polovica 2014</t>
  </si>
  <si>
    <t>(zaokroženo na 1 decimalno mesto)</t>
  </si>
  <si>
    <t>3. kvartal 2014</t>
  </si>
  <si>
    <t>1. kvartal 2015</t>
  </si>
  <si>
    <t>1. polovica 2015</t>
  </si>
  <si>
    <t>3. kvartal 2015</t>
  </si>
  <si>
    <t>1. kvartal 2016</t>
  </si>
  <si>
    <t>1. polovica 2016</t>
  </si>
  <si>
    <t>3. kvartal 2016</t>
  </si>
  <si>
    <t>1. kvartal 2017</t>
  </si>
  <si>
    <t>1. polovica 2017</t>
  </si>
  <si>
    <t>3. kvartal 2017</t>
  </si>
  <si>
    <t>1. kvartal 2018</t>
  </si>
  <si>
    <t>1. polovica 2018</t>
  </si>
  <si>
    <t>3. kvartal 2018</t>
  </si>
  <si>
    <t>1. kvartal 2019</t>
  </si>
  <si>
    <t>1. polovica 2019</t>
  </si>
  <si>
    <t>3. kvartal 2019</t>
  </si>
  <si>
    <t>Seštevki v zgornji tabeli lahko odstopajo zaradi zaokroževanja.</t>
  </si>
  <si>
    <t>1. kvartal 2020</t>
  </si>
  <si>
    <t>1. polovica 2020</t>
  </si>
  <si>
    <t>3. kvartal 2020</t>
  </si>
  <si>
    <t>1. kvartal 2021</t>
  </si>
  <si>
    <t>1. polovica 2021</t>
  </si>
  <si>
    <t>3. kvartal 2021</t>
  </si>
  <si>
    <t>1. kvartal 2022</t>
  </si>
  <si>
    <t>1. polovica 2022</t>
  </si>
  <si>
    <t>3. kvartal 2022</t>
  </si>
  <si>
    <t>1. kvartal 2023</t>
  </si>
  <si>
    <t>1. polovica 2023</t>
  </si>
  <si>
    <t>3. kvartal 2023</t>
  </si>
  <si>
    <t>1. kvartal 2024</t>
  </si>
  <si>
    <t>1. polovica 2024</t>
  </si>
  <si>
    <t>3. kvartal 2024</t>
  </si>
  <si>
    <t>1. kvartal 2025</t>
  </si>
  <si>
    <t>1.kvartal 2025</t>
  </si>
  <si>
    <t>1. polovica 2025</t>
  </si>
  <si>
    <t>3. kvartal 2025</t>
  </si>
  <si>
    <t>Stanje podatkov na dan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</si>
</sst>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u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2"/>
      <name val="Arial"/>
      <family val="2"/>
      <charset val="238"/>
    </font>
    <font>
      <sz val="10"/>
      <color theme="2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3DC1F"/>
        <bgColor indexed="64"/>
      </patternFill>
    </fill>
    <fill>
      <patternFill patternType="solid">
        <fgColor rgb="FF060D3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" xfId="0" applyFont="1" applyBorder="1"/>
    <xf numFmtId="0" fontId="9" fillId="2" borderId="1" xfId="0" applyFont="1" applyFill="1" applyBorder="1"/>
    <xf numFmtId="0" fontId="13" fillId="3" borderId="1" xfId="0" applyFont="1" applyFill="1" applyBorder="1"/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5" fillId="4" borderId="1" xfId="0" applyFont="1" applyFill="1" applyBorder="1"/>
    <xf numFmtId="0" fontId="14" fillId="4" borderId="4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64" fontId="15" fillId="5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horizontal="right"/>
    </xf>
    <xf numFmtId="164" fontId="13" fillId="3" borderId="5" xfId="0" applyNumberFormat="1" applyFont="1" applyFill="1" applyBorder="1" applyAlignment="1">
      <alignment horizontal="right"/>
    </xf>
    <xf numFmtId="164" fontId="13" fillId="3" borderId="6" xfId="0" applyNumberFormat="1" applyFont="1" applyFill="1" applyBorder="1" applyAlignment="1">
      <alignment horizontal="right"/>
    </xf>
    <xf numFmtId="0" fontId="16" fillId="0" borderId="0" xfId="0" applyFont="1"/>
    <xf numFmtId="0" fontId="14" fillId="4" borderId="0" xfId="0" applyFont="1" applyFill="1" applyAlignment="1">
      <alignment horizontal="center"/>
    </xf>
    <xf numFmtId="164" fontId="15" fillId="5" borderId="7" xfId="0" applyNumberFormat="1" applyFont="1" applyFill="1" applyBorder="1" applyAlignment="1">
      <alignment horizontal="right"/>
    </xf>
    <xf numFmtId="164" fontId="13" fillId="3" borderId="8" xfId="0" applyNumberFormat="1" applyFont="1" applyFill="1" applyBorder="1" applyAlignment="1">
      <alignment horizontal="right"/>
    </xf>
    <xf numFmtId="4" fontId="15" fillId="5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  <xf numFmtId="165" fontId="15" fillId="5" borderId="2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/>
    </xf>
    <xf numFmtId="165" fontId="15" fillId="5" borderId="7" xfId="0" applyNumberFormat="1" applyFont="1" applyFill="1" applyBorder="1" applyAlignment="1">
      <alignment horizontal="right"/>
    </xf>
    <xf numFmtId="165" fontId="13" fillId="3" borderId="6" xfId="0" applyNumberFormat="1" applyFont="1" applyFill="1" applyBorder="1" applyAlignment="1">
      <alignment horizontal="right"/>
    </xf>
    <xf numFmtId="0" fontId="14" fillId="4" borderId="4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5">
    <cellStyle name="Normal" xfId="0" builtinId="0"/>
    <cellStyle name="Normal 2" xfId="1" xr:uid="{E404FDC7-1485-43DF-81ED-656F756E1409}"/>
    <cellStyle name="Normal 3" xfId="2" xr:uid="{1F1ABED3-43AE-414A-866F-BA56A7A7580C}"/>
    <cellStyle name="Normal 4" xfId="3" xr:uid="{7A538F85-149C-4933-A65D-6CE3C633DBC5}"/>
    <cellStyle name="Percent 2" xfId="4" xr:uid="{BA8E931F-B3A9-4438-AFC7-C29A40165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2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sl-SI"/>
              <a:t>Izplačila po tipu elektrarne (mio EUR in %) (na dan 3</a:t>
            </a:r>
            <a:r>
              <a:rPr lang="en-GB"/>
              <a:t>1</a:t>
            </a:r>
            <a:r>
              <a:rPr lang="sl-SI"/>
              <a:t>.</a:t>
            </a:r>
            <a:r>
              <a:rPr lang="en-GB"/>
              <a:t>12</a:t>
            </a:r>
            <a:r>
              <a:rPr lang="sl-SI"/>
              <a:t>.2025)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95927911694729"/>
          <c:y val="0.14834795768579012"/>
          <c:w val="0.50408154927714954"/>
          <c:h val="0.7722832503617106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ECFF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2D3E-42A0-9A6D-7AA855783311}"/>
              </c:ext>
            </c:extLst>
          </c:dPt>
          <c:dPt>
            <c:idx val="1"/>
            <c:bubble3D val="0"/>
            <c:spPr>
              <a:solidFill>
                <a:srgbClr val="FFFFCC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D3E-42A0-9A6D-7AA855783311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2D3E-42A0-9A6D-7AA855783311}"/>
              </c:ext>
            </c:extLst>
          </c:dPt>
          <c:dPt>
            <c:idx val="3"/>
            <c:bubble3D val="0"/>
            <c:spPr>
              <a:solidFill>
                <a:srgbClr val="FFE2A7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D3E-42A0-9A6D-7AA855783311}"/>
              </c:ext>
            </c:extLst>
          </c:dPt>
          <c:dPt>
            <c:idx val="4"/>
            <c:bubble3D val="0"/>
            <c:spPr>
              <a:solidFill>
                <a:srgbClr val="CCFF99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2D3E-42A0-9A6D-7AA855783311}"/>
              </c:ext>
            </c:extLst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D3E-42A0-9A6D-7AA855783311}"/>
              </c:ext>
            </c:extLst>
          </c:dPt>
          <c:dPt>
            <c:idx val="6"/>
            <c:bubble3D val="0"/>
            <c:spPr>
              <a:solidFill>
                <a:srgbClr val="6F6F6F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2D3E-42A0-9A6D-7AA855783311}"/>
              </c:ext>
            </c:extLst>
          </c:dPt>
          <c:dLbls>
            <c:dLbl>
              <c:idx val="0"/>
              <c:layout>
                <c:manualLayout>
                  <c:x val="7.371787329040369E-2"/>
                  <c:y val="-4.1851586733476498E-3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3E-42A0-9A6D-7AA855783311}"/>
                </c:ext>
              </c:extLst>
            </c:dLbl>
            <c:dLbl>
              <c:idx val="1"/>
              <c:layout>
                <c:manualLayout>
                  <c:x val="5.3224155578300923E-2"/>
                  <c:y val="2.5078369905956112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3E-42A0-9A6D-7AA855783311}"/>
                </c:ext>
              </c:extLst>
            </c:dLbl>
            <c:dLbl>
              <c:idx val="3"/>
              <c:layout>
                <c:manualLayout>
                  <c:x val="-5.0512075102914972E-2"/>
                  <c:y val="9.4094168619069281E-3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3E-42A0-9A6D-7AA855783311}"/>
                </c:ext>
              </c:extLst>
            </c:dLbl>
            <c:dLbl>
              <c:idx val="4"/>
              <c:layout>
                <c:manualLayout>
                  <c:x val="-2.7294438758103039E-3"/>
                  <c:y val="-1.8808777429467086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3E-42A0-9A6D-7AA855783311}"/>
                </c:ext>
              </c:extLst>
            </c:dLbl>
            <c:dLbl>
              <c:idx val="5"/>
              <c:layout>
                <c:manualLayout>
                  <c:x val="-6.8222208126329778E-3"/>
                  <c:y val="8.3595337425252866E-3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3E-42A0-9A6D-7AA855783311}"/>
                </c:ext>
              </c:extLst>
            </c:dLbl>
            <c:dLbl>
              <c:idx val="6"/>
              <c:layout>
                <c:manualLayout>
                  <c:x val="-3.0769230769230823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3E-42A0-9A6D-7AA85578331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 tipu'!$A$9:$A$15</c:f>
              <c:strCache>
                <c:ptCount val="7"/>
                <c:pt idx="0">
                  <c:v>Hidroelektrarne</c:v>
                </c:pt>
                <c:pt idx="1">
                  <c:v>Sončne elektrarne</c:v>
                </c:pt>
                <c:pt idx="2">
                  <c:v>Vetrne elektrarne</c:v>
                </c:pt>
                <c:pt idx="3">
                  <c:v>Bioplinske elektrarne</c:v>
                </c:pt>
                <c:pt idx="4">
                  <c:v>Elektrarne na biomaso</c:v>
                </c:pt>
                <c:pt idx="5">
                  <c:v>SPTE na fosilna goriva</c:v>
                </c:pt>
                <c:pt idx="6">
                  <c:v>Drugo</c:v>
                </c:pt>
              </c:strCache>
            </c:strRef>
          </c:cat>
          <c:val>
            <c:numRef>
              <c:f>'Po tipu'!$DI$9:$DI$15</c:f>
              <c:numCache>
                <c:formatCode>0.0</c:formatCode>
                <c:ptCount val="7"/>
                <c:pt idx="0">
                  <c:v>1</c:v>
                </c:pt>
                <c:pt idx="1">
                  <c:v>56.6</c:v>
                </c:pt>
                <c:pt idx="2">
                  <c:v>0.2</c:v>
                </c:pt>
                <c:pt idx="3">
                  <c:v>10.8</c:v>
                </c:pt>
                <c:pt idx="4">
                  <c:v>10.7</c:v>
                </c:pt>
                <c:pt idx="5">
                  <c:v>22.3</c:v>
                </c:pt>
                <c:pt idx="6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3E-42A0-9A6D-7AA855783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>
        <a:alpha val="0"/>
      </a:schemeClr>
    </a:solidFill>
  </c:spPr>
  <c:txPr>
    <a:bodyPr/>
    <a:lstStyle/>
    <a:p>
      <a:pPr>
        <a:defRPr sz="1000" b="0" i="0" u="none" strike="noStrike" baseline="0">
          <a:solidFill>
            <a:srgbClr val="003366"/>
          </a:solidFill>
          <a:latin typeface="Calibri"/>
          <a:ea typeface="Calibri"/>
          <a:cs typeface="Calibri"/>
        </a:defRPr>
      </a:pPr>
      <a:endParaRPr lang="sl-S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sl-SI"/>
              <a:t>Proizvodnja po tipu elektrarne (GWh in %) (na dan 3</a:t>
            </a:r>
            <a:r>
              <a:rPr lang="en-GB"/>
              <a:t>1</a:t>
            </a:r>
            <a:r>
              <a:rPr lang="sl-SI"/>
              <a:t>.</a:t>
            </a:r>
            <a:r>
              <a:rPr lang="en-GB"/>
              <a:t>12</a:t>
            </a:r>
            <a:r>
              <a:rPr lang="sl-SI"/>
              <a:t>.2025)</a:t>
            </a:r>
          </a:p>
        </c:rich>
      </c:tx>
      <c:layout>
        <c:manualLayout>
          <c:xMode val="edge"/>
          <c:yMode val="edge"/>
          <c:x val="0.10384050951634008"/>
          <c:y val="1.307412497661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047041799206882"/>
          <c:y val="0.14417951958336894"/>
          <c:w val="0.50452659262173205"/>
          <c:h val="0.772263960120085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ECFF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C6E6-4332-9FB4-8B691F9CF940}"/>
              </c:ext>
            </c:extLst>
          </c:dPt>
          <c:dPt>
            <c:idx val="1"/>
            <c:bubble3D val="0"/>
            <c:spPr>
              <a:solidFill>
                <a:srgbClr val="FFFFCC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6E6-4332-9FB4-8B691F9CF940}"/>
              </c:ext>
            </c:extLst>
          </c:dPt>
          <c:dPt>
            <c:idx val="2"/>
            <c:bubble3D val="0"/>
            <c:spPr>
              <a:solidFill>
                <a:schemeClr val="tx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C6E6-4332-9FB4-8B691F9CF940}"/>
              </c:ext>
            </c:extLst>
          </c:dPt>
          <c:dPt>
            <c:idx val="3"/>
            <c:bubble3D val="0"/>
            <c:spPr>
              <a:solidFill>
                <a:srgbClr val="FFE2A7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6E6-4332-9FB4-8B691F9CF940}"/>
              </c:ext>
            </c:extLst>
          </c:dPt>
          <c:dPt>
            <c:idx val="4"/>
            <c:bubble3D val="0"/>
            <c:spPr>
              <a:solidFill>
                <a:srgbClr val="CCFF99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C6E6-4332-9FB4-8B691F9CF940}"/>
              </c:ext>
            </c:extLst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6E6-4332-9FB4-8B691F9CF940}"/>
              </c:ext>
            </c:extLst>
          </c:dPt>
          <c:dPt>
            <c:idx val="6"/>
            <c:bubble3D val="0"/>
            <c:spPr>
              <a:solidFill>
                <a:srgbClr val="6F6F6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6E6-4332-9FB4-8B691F9CF940}"/>
              </c:ext>
            </c:extLst>
          </c:dPt>
          <c:dLbls>
            <c:dLbl>
              <c:idx val="0"/>
              <c:layout>
                <c:manualLayout>
                  <c:x val="7.3717903921680358E-2"/>
                  <c:y val="2.4577911689749186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E6-4332-9FB4-8B691F9CF940}"/>
                </c:ext>
              </c:extLst>
            </c:dLbl>
            <c:dLbl>
              <c:idx val="1"/>
              <c:layout>
                <c:manualLayout>
                  <c:x val="4.0941658137154523E-2"/>
                  <c:y val="2.0898641588296761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E6-4332-9FB4-8B691F9CF94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E6-4332-9FB4-8B691F9CF940}"/>
                </c:ext>
              </c:extLst>
            </c:dLbl>
            <c:dLbl>
              <c:idx val="3"/>
              <c:layout>
                <c:manualLayout>
                  <c:x val="3.1911562490256812E-2"/>
                  <c:y val="1.896839191570299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E6-4332-9FB4-8B691F9CF940}"/>
                </c:ext>
              </c:extLst>
            </c:dLbl>
            <c:dLbl>
              <c:idx val="4"/>
              <c:layout>
                <c:manualLayout>
                  <c:x val="-4.4361744560209946E-3"/>
                  <c:y val="-5.0505237679336829E-4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E6-4332-9FB4-8B691F9CF940}"/>
                </c:ext>
              </c:extLst>
            </c:dLbl>
            <c:dLbl>
              <c:idx val="5"/>
              <c:layout>
                <c:manualLayout>
                  <c:x val="-9.5530535653360633E-3"/>
                  <c:y val="8.3594566353187051E-3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E6-4332-9FB4-8B691F9CF940}"/>
                </c:ext>
              </c:extLst>
            </c:dLbl>
            <c:dLbl>
              <c:idx val="6"/>
              <c:layout>
                <c:manualLayout>
                  <c:x val="-5.2487785180698514E-2"/>
                  <c:y val="-2.0753253044579714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E6-4332-9FB4-8B691F9CF9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 tipu'!$A$9:$A$15</c:f>
              <c:strCache>
                <c:ptCount val="7"/>
                <c:pt idx="0">
                  <c:v>Hidroelektrarne</c:v>
                </c:pt>
                <c:pt idx="1">
                  <c:v>Sončne elektrarne</c:v>
                </c:pt>
                <c:pt idx="2">
                  <c:v>Vetrne elektrarne</c:v>
                </c:pt>
                <c:pt idx="3">
                  <c:v>Bioplinske elektrarne</c:v>
                </c:pt>
                <c:pt idx="4">
                  <c:v>Elektrarne na biomaso</c:v>
                </c:pt>
                <c:pt idx="5">
                  <c:v>SPTE na fosilna goriva</c:v>
                </c:pt>
                <c:pt idx="6">
                  <c:v>Drugo</c:v>
                </c:pt>
              </c:strCache>
            </c:strRef>
          </c:cat>
          <c:val>
            <c:numRef>
              <c:f>'Po tipu'!$DH$9:$DH$15</c:f>
              <c:numCache>
                <c:formatCode>0.0</c:formatCode>
                <c:ptCount val="7"/>
                <c:pt idx="0">
                  <c:v>54</c:v>
                </c:pt>
                <c:pt idx="1">
                  <c:v>231.1</c:v>
                </c:pt>
                <c:pt idx="2">
                  <c:v>6.7</c:v>
                </c:pt>
                <c:pt idx="3">
                  <c:v>71.599999999999994</c:v>
                </c:pt>
                <c:pt idx="4">
                  <c:v>54.5</c:v>
                </c:pt>
                <c:pt idx="5">
                  <c:v>650.4</c:v>
                </c:pt>
                <c:pt idx="6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E6-4332-9FB4-8B691F9CF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>
        <a:alpha val="0"/>
      </a:schemeClr>
    </a:solidFill>
  </c:spPr>
  <c:txPr>
    <a:bodyPr/>
    <a:lstStyle/>
    <a:p>
      <a:pPr>
        <a:defRPr sz="1000" b="0" i="0" u="none" strike="noStrike" baseline="0">
          <a:solidFill>
            <a:srgbClr val="003366"/>
          </a:solidFill>
          <a:latin typeface="Calibri"/>
          <a:ea typeface="Calibri"/>
          <a:cs typeface="Calibri"/>
        </a:defRPr>
      </a:pPr>
      <a:endParaRPr lang="sl-SI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sl-SI"/>
              <a:t>Proizvodnja in izplačila podpor po letih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60555237657731E-2"/>
          <c:y val="8.5928467405524164E-2"/>
          <c:w val="0.75688486098910102"/>
          <c:h val="0.85957508558507512"/>
        </c:manualLayout>
      </c:layout>
      <c:lineChart>
        <c:grouping val="standard"/>
        <c:varyColors val="0"/>
        <c:ser>
          <c:idx val="0"/>
          <c:order val="0"/>
          <c:tx>
            <c:strRef>
              <c:f>Skupaj!$A$7</c:f>
              <c:strCache>
                <c:ptCount val="1"/>
                <c:pt idx="0">
                  <c:v>Obdobje</c:v>
                </c:pt>
              </c:strCache>
            </c:strRef>
          </c:tx>
          <c:spPr>
            <a:ln w="50800">
              <a:solidFill>
                <a:schemeClr val="accent2">
                  <a:lumMod val="90000"/>
                  <a:lumOff val="10000"/>
                </a:schemeClr>
              </a:solidFill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l-S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Skupaj!$A$8:$A$24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6-4C06-84F6-559B51F3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132576"/>
        <c:axId val="1"/>
      </c:lineChart>
      <c:lineChart>
        <c:grouping val="standard"/>
        <c:varyColors val="0"/>
        <c:ser>
          <c:idx val="2"/>
          <c:order val="1"/>
          <c:tx>
            <c:strRef>
              <c:f>Skupaj!$B$7</c:f>
              <c:strCache>
                <c:ptCount val="1"/>
                <c:pt idx="0">
                  <c:v>Proizvodnja (GWh)</c:v>
                </c:pt>
              </c:strCache>
            </c:strRef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0E6-4C06-84F6-559B51F3C572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0E6-4C06-84F6-559B51F3C572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0E6-4C06-84F6-559B51F3C572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0E6-4C06-84F6-559B51F3C572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0E6-4C06-84F6-559B51F3C572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0E6-4C06-84F6-559B51F3C572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0E6-4C06-84F6-559B51F3C572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l-SI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0E6-4C06-84F6-559B51F3C5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8000"/>
                    </a:solidFill>
                    <a:latin typeface="Calibri"/>
                    <a:ea typeface="Calibri"/>
                    <a:cs typeface="Calibri"/>
                  </a:defRPr>
                </a:pPr>
                <a:endParaRPr lang="sl-S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Skupaj!$B$8:$B$24</c:f>
              <c:numCache>
                <c:formatCode>#,##0.0</c:formatCode>
                <c:ptCount val="17"/>
                <c:pt idx="0">
                  <c:v>934.2</c:v>
                </c:pt>
                <c:pt idx="1">
                  <c:v>995.5</c:v>
                </c:pt>
                <c:pt idx="2">
                  <c:v>943.3</c:v>
                </c:pt>
                <c:pt idx="3">
                  <c:v>654</c:v>
                </c:pt>
                <c:pt idx="4">
                  <c:v>802.9</c:v>
                </c:pt>
                <c:pt idx="5">
                  <c:v>905.9</c:v>
                </c:pt>
                <c:pt idx="6">
                  <c:v>980.8</c:v>
                </c:pt>
                <c:pt idx="7">
                  <c:v>1003.5</c:v>
                </c:pt>
                <c:pt idx="8">
                  <c:v>944.9</c:v>
                </c:pt>
                <c:pt idx="9">
                  <c:v>937.9</c:v>
                </c:pt>
                <c:pt idx="10">
                  <c:v>947.5</c:v>
                </c:pt>
                <c:pt idx="11">
                  <c:v>962.2</c:v>
                </c:pt>
                <c:pt idx="12">
                  <c:v>973.2</c:v>
                </c:pt>
                <c:pt idx="13">
                  <c:v>800.8</c:v>
                </c:pt>
                <c:pt idx="14">
                  <c:v>675.78775799999994</c:v>
                </c:pt>
                <c:pt idx="15">
                  <c:v>432.93</c:v>
                </c:pt>
                <c:pt idx="16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E6-4C06-84F6-559B51F3C572}"/>
            </c:ext>
          </c:extLst>
        </c:ser>
        <c:ser>
          <c:idx val="1"/>
          <c:order val="2"/>
          <c:tx>
            <c:strRef>
              <c:f>Skupaj!$C$7</c:f>
              <c:strCache>
                <c:ptCount val="1"/>
                <c:pt idx="0">
                  <c:v>Izplačila (mio EUR)</c:v>
                </c:pt>
              </c:strCache>
            </c:strRef>
          </c:tx>
          <c:marker>
            <c:symbol val="none"/>
          </c:marker>
          <c:val>
            <c:numRef>
              <c:f>Skupaj!$C$8:$C$24</c:f>
              <c:numCache>
                <c:formatCode>#,##0.0</c:formatCode>
                <c:ptCount val="17"/>
                <c:pt idx="0">
                  <c:v>22.7</c:v>
                </c:pt>
                <c:pt idx="1">
                  <c:v>48.6</c:v>
                </c:pt>
                <c:pt idx="2">
                  <c:v>69.5</c:v>
                </c:pt>
                <c:pt idx="3">
                  <c:v>89.800000000000011</c:v>
                </c:pt>
                <c:pt idx="4">
                  <c:v>118.5</c:v>
                </c:pt>
                <c:pt idx="5">
                  <c:v>130.80000000000001</c:v>
                </c:pt>
                <c:pt idx="6">
                  <c:v>147.1</c:v>
                </c:pt>
                <c:pt idx="7">
                  <c:v>146.19999999999999</c:v>
                </c:pt>
                <c:pt idx="8">
                  <c:v>143.50000000000003</c:v>
                </c:pt>
                <c:pt idx="9">
                  <c:v>135.12</c:v>
                </c:pt>
                <c:pt idx="10">
                  <c:v>122.99999999999999</c:v>
                </c:pt>
                <c:pt idx="11">
                  <c:v>124.7</c:v>
                </c:pt>
                <c:pt idx="12">
                  <c:v>128.1</c:v>
                </c:pt>
                <c:pt idx="13">
                  <c:v>94.7</c:v>
                </c:pt>
                <c:pt idx="14">
                  <c:v>107.26548200000001</c:v>
                </c:pt>
                <c:pt idx="15">
                  <c:v>82.97</c:v>
                </c:pt>
                <c:pt idx="16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8-46F0-93D8-89317712B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12132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1"/>
        <c:crosses val="autoZero"/>
        <c:auto val="0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l-SI"/>
                  <a:t>GWh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11121325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l-SI"/>
                  <a:t>mio EUR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89342005227851"/>
          <c:y val="0.5918366943943919"/>
          <c:w val="0.12908249314280956"/>
          <c:h val="0.1016414484239626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n-SI"/>
        </a:p>
      </c:txPr>
    </c:legend>
    <c:plotVisOnly val="1"/>
    <c:dispBlanksAs val="gap"/>
    <c:showDLblsOverMax val="0"/>
  </c:chart>
  <c:spPr>
    <a:noFill/>
  </c:spPr>
  <c:txPr>
    <a:bodyPr/>
    <a:lstStyle/>
    <a:p>
      <a:pPr>
        <a:defRPr sz="1000" b="0" i="0" u="none" strike="noStrike" baseline="0">
          <a:solidFill>
            <a:srgbClr val="003366"/>
          </a:solidFill>
          <a:latin typeface="Calibri"/>
          <a:ea typeface="Calibri"/>
          <a:cs typeface="Calibri"/>
        </a:defRPr>
      </a:pPr>
      <a:endParaRPr lang="sl-S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3FDBC7-AC34-447D-969D-27CCF13C4CF3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6F7BFF-381B-4315-B621-6D452045866F}">
  <sheetPr/>
  <sheetViews>
    <sheetView zoomScale="11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AF2FB3C-D6E6-4528-9857-872685A14643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962025</xdr:colOff>
      <xdr:row>3</xdr:row>
      <xdr:rowOff>28575</xdr:rowOff>
    </xdr:to>
    <xdr:pic>
      <xdr:nvPicPr>
        <xdr:cNvPr id="3761" name="Picture 4">
          <a:extLst>
            <a:ext uri="{FF2B5EF4-FFF2-40B4-BE49-F238E27FC236}">
              <a16:creationId xmlns:a16="http://schemas.microsoft.com/office/drawing/2014/main" id="{3A629790-9A8B-A70F-3AFC-AE6613C36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05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3162300</xdr:colOff>
      <xdr:row>3</xdr:row>
      <xdr:rowOff>38100</xdr:rowOff>
    </xdr:to>
    <xdr:pic>
      <xdr:nvPicPr>
        <xdr:cNvPr id="2741" name="Picture 3">
          <a:extLst>
            <a:ext uri="{FF2B5EF4-FFF2-40B4-BE49-F238E27FC236}">
              <a16:creationId xmlns:a16="http://schemas.microsoft.com/office/drawing/2014/main" id="{EE36AF16-6B9E-BC82-0E0F-AD5DF9800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62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3</xdr:row>
      <xdr:rowOff>38100</xdr:rowOff>
    </xdr:to>
    <xdr:pic>
      <xdr:nvPicPr>
        <xdr:cNvPr id="12951" name="Picture 3">
          <a:extLst>
            <a:ext uri="{FF2B5EF4-FFF2-40B4-BE49-F238E27FC236}">
              <a16:creationId xmlns:a16="http://schemas.microsoft.com/office/drawing/2014/main" id="{8BC1001A-18C6-9F2F-44B0-503E094A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52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3FCFC7-56AD-5230-6C40-B0FCF5ACD8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C877B1-D45A-6303-373F-C60305A0E0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603A56-5F0B-A89D-D8EF-BBB6EF0AA4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Borzen">
      <a:dk1>
        <a:srgbClr val="060D38"/>
      </a:dk1>
      <a:lt1>
        <a:srgbClr val="060D38"/>
      </a:lt1>
      <a:dk2>
        <a:srgbClr val="FFFFFF"/>
      </a:dk2>
      <a:lt2>
        <a:srgbClr val="FFFFFF"/>
      </a:lt2>
      <a:accent1>
        <a:srgbClr val="060D38"/>
      </a:accent1>
      <a:accent2>
        <a:srgbClr val="060D38"/>
      </a:accent2>
      <a:accent3>
        <a:srgbClr val="B3DC1F"/>
      </a:accent3>
      <a:accent4>
        <a:srgbClr val="B3DC1F"/>
      </a:accent4>
      <a:accent5>
        <a:srgbClr val="EAE9EF"/>
      </a:accent5>
      <a:accent6>
        <a:srgbClr val="EAE9EF"/>
      </a:accent6>
      <a:hlink>
        <a:srgbClr val="060D38"/>
      </a:hlink>
      <a:folHlink>
        <a:srgbClr val="060D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D16B-C732-4230-ADFE-676FA0BB8F57}">
  <sheetPr>
    <tabColor rgb="FFFFFF00"/>
  </sheetPr>
  <dimension ref="A5:M27"/>
  <sheetViews>
    <sheetView workbookViewId="0">
      <selection activeCell="K18" sqref="K18"/>
    </sheetView>
  </sheetViews>
  <sheetFormatPr defaultRowHeight="15" x14ac:dyDescent="0.25"/>
  <cols>
    <col min="1" max="1" width="26.140625" customWidth="1"/>
    <col min="2" max="2" width="16.5703125" bestFit="1" customWidth="1"/>
    <col min="3" max="3" width="26.5703125" bestFit="1" customWidth="1"/>
  </cols>
  <sheetData>
    <row r="5" spans="1:13" ht="18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 t="s">
        <v>12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 t="s">
        <v>15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 t="s">
        <v>17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7" t="s">
        <v>67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3" t="s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3"/>
      <c r="B22" s="2"/>
      <c r="C22" s="2"/>
    </row>
    <row r="23" spans="1:13" x14ac:dyDescent="0.25">
      <c r="A23" s="17" t="s">
        <v>20</v>
      </c>
      <c r="B23" s="15" t="s">
        <v>21</v>
      </c>
      <c r="C23" s="15" t="s">
        <v>22</v>
      </c>
    </row>
    <row r="24" spans="1:13" x14ac:dyDescent="0.25">
      <c r="A24" s="18">
        <v>2009</v>
      </c>
      <c r="B24" s="8">
        <v>930.5</v>
      </c>
      <c r="C24" s="8">
        <v>22.2</v>
      </c>
    </row>
    <row r="25" spans="1:13" x14ac:dyDescent="0.25">
      <c r="A25" s="19">
        <v>2010</v>
      </c>
      <c r="B25" s="9">
        <v>592.29999999999995</v>
      </c>
      <c r="C25" s="9">
        <v>11.8</v>
      </c>
    </row>
    <row r="26" spans="1:13" x14ac:dyDescent="0.25">
      <c r="A26" s="18">
        <v>2011</v>
      </c>
      <c r="B26" s="8">
        <v>428.1</v>
      </c>
      <c r="C26" s="8">
        <v>7.6</v>
      </c>
    </row>
    <row r="27" spans="1:13" x14ac:dyDescent="0.25">
      <c r="A27" s="20" t="s">
        <v>0</v>
      </c>
      <c r="B27" s="10">
        <f>SUM(B24:B26)</f>
        <v>1950.9</v>
      </c>
      <c r="C27" s="10">
        <f>SUM(C24:C26)</f>
        <v>41.6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FD6A-647B-4729-B6F8-1FE8D8C4AD7B}">
  <sheetPr>
    <tabColor rgb="FF00B050"/>
  </sheetPr>
  <dimension ref="A5:DI16"/>
  <sheetViews>
    <sheetView tabSelected="1" zoomScaleNormal="100" workbookViewId="0">
      <pane xSplit="1" topLeftCell="DF1" activePane="topRight" state="frozen"/>
      <selection pane="topRight" activeCell="DV7" sqref="DV7"/>
    </sheetView>
  </sheetViews>
  <sheetFormatPr defaultRowHeight="15" x14ac:dyDescent="0.25"/>
  <cols>
    <col min="1" max="1" width="65.85546875" customWidth="1"/>
    <col min="2" max="20" width="18.28515625" customWidth="1"/>
    <col min="21" max="21" width="18.42578125" customWidth="1"/>
    <col min="22" max="22" width="20.7109375" customWidth="1"/>
    <col min="23" max="23" width="18.28515625" customWidth="1"/>
    <col min="24" max="24" width="17" customWidth="1"/>
    <col min="25" max="25" width="20.28515625" customWidth="1"/>
    <col min="26" max="26" width="19" customWidth="1"/>
    <col min="27" max="27" width="19.28515625" customWidth="1"/>
    <col min="28" max="28" width="23.5703125" customWidth="1"/>
    <col min="29" max="29" width="23.42578125" customWidth="1"/>
    <col min="30" max="30" width="23.140625" customWidth="1"/>
    <col min="31" max="31" width="25.42578125" customWidth="1"/>
    <col min="32" max="32" width="23.28515625" customWidth="1"/>
    <col min="33" max="33" width="25.5703125" customWidth="1"/>
    <col min="34" max="34" width="18.7109375" customWidth="1"/>
    <col min="35" max="35" width="20" customWidth="1"/>
    <col min="36" max="36" width="18.140625" customWidth="1"/>
    <col min="37" max="37" width="21" customWidth="1"/>
    <col min="38" max="38" width="23.5703125" customWidth="1"/>
    <col min="39" max="39" width="20.42578125" customWidth="1"/>
    <col min="40" max="40" width="20.28515625" customWidth="1"/>
    <col min="41" max="41" width="22.85546875" customWidth="1"/>
    <col min="42" max="42" width="25.140625" customWidth="1"/>
    <col min="43" max="43" width="23.7109375" customWidth="1"/>
    <col min="44" max="44" width="21.7109375" customWidth="1"/>
    <col min="45" max="45" width="22" customWidth="1"/>
    <col min="46" max="46" width="26.85546875" customWidth="1"/>
    <col min="47" max="47" width="28.85546875" customWidth="1"/>
    <col min="48" max="48" width="22.28515625" customWidth="1"/>
    <col min="49" max="49" width="25.5703125" customWidth="1"/>
    <col min="50" max="50" width="23" customWidth="1"/>
    <col min="51" max="51" width="22.42578125" customWidth="1"/>
    <col min="52" max="52" width="22.28515625" customWidth="1"/>
    <col min="53" max="53" width="24.28515625" customWidth="1"/>
    <col min="54" max="54" width="18.28515625" customWidth="1"/>
    <col min="55" max="55" width="18.42578125" customWidth="1"/>
    <col min="56" max="56" width="19.85546875" customWidth="1"/>
    <col min="57" max="57" width="25.85546875" customWidth="1"/>
    <col min="58" max="58" width="22.28515625" customWidth="1"/>
    <col min="59" max="59" width="29.140625" customWidth="1"/>
    <col min="60" max="60" width="28.140625" customWidth="1"/>
    <col min="61" max="61" width="32.28515625" customWidth="1"/>
    <col min="62" max="62" width="26.42578125" customWidth="1"/>
    <col min="63" max="63" width="24.5703125" customWidth="1"/>
    <col min="64" max="64" width="24.28515625" customWidth="1"/>
    <col min="65" max="65" width="21.5703125" customWidth="1"/>
    <col min="66" max="66" width="23.140625" customWidth="1"/>
    <col min="67" max="67" width="22.7109375" customWidth="1"/>
    <col min="68" max="68" width="20.140625" customWidth="1"/>
    <col min="69" max="69" width="21.28515625" customWidth="1"/>
    <col min="70" max="70" width="23" customWidth="1"/>
    <col min="71" max="71" width="21.42578125" customWidth="1"/>
    <col min="72" max="72" width="17.85546875" customWidth="1"/>
    <col min="73" max="73" width="23.42578125" customWidth="1"/>
    <col min="74" max="74" width="22.42578125" customWidth="1"/>
    <col min="75" max="75" width="24.7109375" customWidth="1"/>
    <col min="76" max="76" width="19.140625" customWidth="1"/>
    <col min="77" max="77" width="21.7109375" customWidth="1"/>
    <col min="78" max="78" width="21.42578125" customWidth="1"/>
    <col min="79" max="79" width="25.42578125" customWidth="1"/>
    <col min="80" max="80" width="31.42578125" customWidth="1"/>
    <col min="81" max="81" width="28" customWidth="1"/>
    <col min="82" max="82" width="26.85546875" customWidth="1"/>
    <col min="83" max="83" width="26.7109375" customWidth="1"/>
    <col min="84" max="84" width="21.5703125" customWidth="1"/>
    <col min="85" max="85" width="26" customWidth="1"/>
    <col min="86" max="86" width="18.28515625" bestFit="1" customWidth="1"/>
    <col min="87" max="87" width="18.42578125" bestFit="1" customWidth="1"/>
    <col min="88" max="88" width="27.140625" customWidth="1"/>
    <col min="89" max="89" width="27.7109375" customWidth="1"/>
    <col min="90" max="90" width="25.140625" customWidth="1"/>
    <col min="91" max="91" width="29.28515625" customWidth="1"/>
    <col min="92" max="92" width="27" customWidth="1"/>
    <col min="93" max="93" width="26.5703125" customWidth="1"/>
    <col min="94" max="94" width="30.7109375" customWidth="1"/>
    <col min="95" max="95" width="36" customWidth="1"/>
    <col min="96" max="96" width="31.5703125" customWidth="1"/>
    <col min="97" max="97" width="35.140625" customWidth="1"/>
    <col min="98" max="98" width="29.85546875" customWidth="1"/>
    <col min="99" max="99" width="25.5703125" customWidth="1"/>
    <col min="100" max="100" width="32.7109375" customWidth="1"/>
    <col min="101" max="101" width="28" customWidth="1"/>
    <col min="102" max="102" width="24.28515625" customWidth="1"/>
    <col min="103" max="103" width="25.5703125" customWidth="1"/>
    <col min="104" max="104" width="18.28515625" customWidth="1"/>
    <col min="105" max="106" width="19.140625" customWidth="1"/>
    <col min="107" max="107" width="23.7109375" customWidth="1"/>
    <col min="108" max="108" width="18.28515625" customWidth="1"/>
    <col min="109" max="109" width="16.42578125" customWidth="1"/>
    <col min="110" max="110" width="18.7109375" customWidth="1"/>
    <col min="111" max="111" width="20.7109375" customWidth="1"/>
    <col min="112" max="112" width="18.5703125" customWidth="1"/>
    <col min="113" max="113" width="18.42578125" customWidth="1"/>
  </cols>
  <sheetData>
    <row r="5" spans="1:113" ht="18" x14ac:dyDescent="0.25">
      <c r="A5" s="5" t="s">
        <v>25</v>
      </c>
    </row>
    <row r="6" spans="1:113" ht="15.75" thickBot="1" x14ac:dyDescent="0.3">
      <c r="A6" s="25" t="s">
        <v>30</v>
      </c>
    </row>
    <row r="7" spans="1:113" x14ac:dyDescent="0.25">
      <c r="A7" s="4"/>
      <c r="B7" s="35">
        <v>2009</v>
      </c>
      <c r="C7" s="36"/>
      <c r="D7" s="35">
        <v>2010</v>
      </c>
      <c r="E7" s="36"/>
      <c r="F7" s="35">
        <v>2011</v>
      </c>
      <c r="G7" s="36"/>
      <c r="H7" s="35">
        <v>2012</v>
      </c>
      <c r="I7" s="36"/>
      <c r="J7" s="35" t="s">
        <v>4</v>
      </c>
      <c r="K7" s="36"/>
      <c r="L7" s="35" t="s">
        <v>5</v>
      </c>
      <c r="M7" s="36"/>
      <c r="N7" s="35" t="s">
        <v>27</v>
      </c>
      <c r="O7" s="36"/>
      <c r="P7" s="35">
        <v>2013</v>
      </c>
      <c r="Q7" s="36"/>
      <c r="R7" s="35" t="s">
        <v>28</v>
      </c>
      <c r="S7" s="36"/>
      <c r="T7" s="35" t="s">
        <v>29</v>
      </c>
      <c r="U7" s="36"/>
      <c r="V7" s="35" t="s">
        <v>31</v>
      </c>
      <c r="W7" s="36"/>
      <c r="X7" s="35">
        <v>2014</v>
      </c>
      <c r="Y7" s="36"/>
      <c r="Z7" s="35" t="s">
        <v>32</v>
      </c>
      <c r="AA7" s="36"/>
      <c r="AB7" s="35" t="s">
        <v>33</v>
      </c>
      <c r="AC7" s="36"/>
      <c r="AD7" s="35" t="s">
        <v>34</v>
      </c>
      <c r="AE7" s="36"/>
      <c r="AF7" s="35">
        <v>2015</v>
      </c>
      <c r="AG7" s="36"/>
      <c r="AH7" s="35" t="s">
        <v>35</v>
      </c>
      <c r="AI7" s="36"/>
      <c r="AJ7" s="35" t="s">
        <v>36</v>
      </c>
      <c r="AK7" s="36"/>
      <c r="AL7" s="35" t="s">
        <v>37</v>
      </c>
      <c r="AM7" s="36"/>
      <c r="AN7" s="35">
        <v>2016</v>
      </c>
      <c r="AO7" s="36"/>
      <c r="AP7" s="35" t="s">
        <v>38</v>
      </c>
      <c r="AQ7" s="36"/>
      <c r="AR7" s="35" t="s">
        <v>39</v>
      </c>
      <c r="AS7" s="36"/>
      <c r="AT7" s="35" t="s">
        <v>40</v>
      </c>
      <c r="AU7" s="36"/>
      <c r="AV7" s="35">
        <v>2017</v>
      </c>
      <c r="AW7" s="36"/>
      <c r="AX7" s="35" t="s">
        <v>41</v>
      </c>
      <c r="AY7" s="36"/>
      <c r="AZ7" s="35" t="s">
        <v>42</v>
      </c>
      <c r="BA7" s="36"/>
      <c r="BB7" s="35" t="s">
        <v>43</v>
      </c>
      <c r="BC7" s="36"/>
      <c r="BD7" s="35">
        <v>2018</v>
      </c>
      <c r="BE7" s="36"/>
      <c r="BF7" s="35" t="s">
        <v>44</v>
      </c>
      <c r="BG7" s="36"/>
      <c r="BH7" s="35" t="s">
        <v>45</v>
      </c>
      <c r="BI7" s="36"/>
      <c r="BJ7" s="35" t="s">
        <v>46</v>
      </c>
      <c r="BK7" s="36"/>
      <c r="BL7" s="35">
        <v>2019</v>
      </c>
      <c r="BM7" s="36"/>
      <c r="BN7" s="35" t="s">
        <v>48</v>
      </c>
      <c r="BO7" s="36"/>
      <c r="BP7" s="35" t="s">
        <v>49</v>
      </c>
      <c r="BQ7" s="36"/>
      <c r="BR7" s="35" t="s">
        <v>50</v>
      </c>
      <c r="BS7" s="36"/>
      <c r="BT7" s="35">
        <v>2020</v>
      </c>
      <c r="BU7" s="36"/>
      <c r="BV7" s="35" t="s">
        <v>51</v>
      </c>
      <c r="BW7" s="36"/>
      <c r="BX7" s="35" t="s">
        <v>52</v>
      </c>
      <c r="BY7" s="36"/>
      <c r="BZ7" s="35" t="s">
        <v>53</v>
      </c>
      <c r="CA7" s="36"/>
      <c r="CB7" s="35">
        <v>2021</v>
      </c>
      <c r="CC7" s="36"/>
      <c r="CD7" s="35" t="s">
        <v>54</v>
      </c>
      <c r="CE7" s="36"/>
      <c r="CF7" s="35" t="s">
        <v>55</v>
      </c>
      <c r="CG7" s="36"/>
      <c r="CH7" s="35" t="s">
        <v>56</v>
      </c>
      <c r="CI7" s="36"/>
      <c r="CJ7" s="35">
        <v>2022</v>
      </c>
      <c r="CK7" s="36"/>
      <c r="CL7" s="35" t="s">
        <v>57</v>
      </c>
      <c r="CM7" s="36"/>
      <c r="CN7" s="35" t="s">
        <v>58</v>
      </c>
      <c r="CO7" s="36"/>
      <c r="CP7" s="35" t="s">
        <v>59</v>
      </c>
      <c r="CQ7" s="36"/>
      <c r="CR7" s="35">
        <v>2023</v>
      </c>
      <c r="CS7" s="36"/>
      <c r="CT7" s="35" t="s">
        <v>60</v>
      </c>
      <c r="CU7" s="36"/>
      <c r="CV7" s="37" t="s">
        <v>61</v>
      </c>
      <c r="CW7" s="38"/>
      <c r="CX7" s="37" t="s">
        <v>62</v>
      </c>
      <c r="CY7" s="38"/>
      <c r="CZ7" s="35">
        <v>2024</v>
      </c>
      <c r="DA7" s="36"/>
      <c r="DB7" s="35" t="s">
        <v>63</v>
      </c>
      <c r="DC7" s="36"/>
      <c r="DD7" s="37" t="s">
        <v>65</v>
      </c>
      <c r="DE7" s="38"/>
      <c r="DF7" s="37" t="s">
        <v>66</v>
      </c>
      <c r="DG7" s="38"/>
      <c r="DH7" s="37">
        <v>2025</v>
      </c>
      <c r="DI7" s="38"/>
    </row>
    <row r="8" spans="1:113" x14ac:dyDescent="0.25">
      <c r="A8" s="11" t="s">
        <v>3</v>
      </c>
      <c r="B8" s="13" t="s">
        <v>21</v>
      </c>
      <c r="C8" s="14" t="s">
        <v>23</v>
      </c>
      <c r="D8" s="13" t="s">
        <v>21</v>
      </c>
      <c r="E8" s="14" t="s">
        <v>23</v>
      </c>
      <c r="F8" s="13" t="s">
        <v>21</v>
      </c>
      <c r="G8" s="14" t="s">
        <v>23</v>
      </c>
      <c r="H8" s="13" t="s">
        <v>21</v>
      </c>
      <c r="I8" s="14" t="s">
        <v>23</v>
      </c>
      <c r="J8" s="13" t="s">
        <v>21</v>
      </c>
      <c r="K8" s="14" t="s">
        <v>23</v>
      </c>
      <c r="L8" s="13" t="s">
        <v>21</v>
      </c>
      <c r="M8" s="14" t="s">
        <v>23</v>
      </c>
      <c r="N8" s="13" t="s">
        <v>21</v>
      </c>
      <c r="O8" s="14" t="s">
        <v>23</v>
      </c>
      <c r="P8" s="13" t="s">
        <v>21</v>
      </c>
      <c r="Q8" s="14" t="s">
        <v>23</v>
      </c>
      <c r="R8" s="13" t="s">
        <v>21</v>
      </c>
      <c r="S8" s="14" t="s">
        <v>23</v>
      </c>
      <c r="T8" s="13" t="s">
        <v>21</v>
      </c>
      <c r="U8" s="14" t="s">
        <v>23</v>
      </c>
      <c r="V8" s="13" t="s">
        <v>21</v>
      </c>
      <c r="W8" s="14" t="s">
        <v>23</v>
      </c>
      <c r="X8" s="13" t="s">
        <v>21</v>
      </c>
      <c r="Y8" s="14" t="s">
        <v>23</v>
      </c>
      <c r="Z8" s="13" t="s">
        <v>21</v>
      </c>
      <c r="AA8" s="14" t="s">
        <v>23</v>
      </c>
      <c r="AB8" s="13" t="s">
        <v>21</v>
      </c>
      <c r="AC8" s="14" t="s">
        <v>23</v>
      </c>
      <c r="AD8" s="13" t="s">
        <v>21</v>
      </c>
      <c r="AE8" s="14" t="s">
        <v>23</v>
      </c>
      <c r="AF8" s="13" t="s">
        <v>21</v>
      </c>
      <c r="AG8" s="14" t="s">
        <v>23</v>
      </c>
      <c r="AH8" s="13" t="s">
        <v>21</v>
      </c>
      <c r="AI8" s="14" t="s">
        <v>23</v>
      </c>
      <c r="AJ8" s="13" t="s">
        <v>21</v>
      </c>
      <c r="AK8" s="14" t="s">
        <v>23</v>
      </c>
      <c r="AL8" s="13" t="s">
        <v>21</v>
      </c>
      <c r="AM8" s="14" t="s">
        <v>23</v>
      </c>
      <c r="AN8" s="13" t="s">
        <v>21</v>
      </c>
      <c r="AO8" s="14" t="s">
        <v>23</v>
      </c>
      <c r="AP8" s="13" t="s">
        <v>21</v>
      </c>
      <c r="AQ8" s="14" t="s">
        <v>23</v>
      </c>
      <c r="AR8" s="13" t="s">
        <v>21</v>
      </c>
      <c r="AS8" s="14" t="s">
        <v>23</v>
      </c>
      <c r="AT8" s="13" t="s">
        <v>21</v>
      </c>
      <c r="AU8" s="14" t="s">
        <v>23</v>
      </c>
      <c r="AV8" s="13" t="s">
        <v>21</v>
      </c>
      <c r="AW8" s="14" t="s">
        <v>23</v>
      </c>
      <c r="AX8" s="13" t="s">
        <v>21</v>
      </c>
      <c r="AY8" s="14" t="s">
        <v>23</v>
      </c>
      <c r="AZ8" s="13" t="s">
        <v>21</v>
      </c>
      <c r="BA8" s="14" t="s">
        <v>23</v>
      </c>
      <c r="BB8" s="13" t="s">
        <v>21</v>
      </c>
      <c r="BC8" s="14" t="s">
        <v>23</v>
      </c>
      <c r="BD8" s="13" t="s">
        <v>21</v>
      </c>
      <c r="BE8" s="14" t="s">
        <v>23</v>
      </c>
      <c r="BF8" s="13" t="s">
        <v>21</v>
      </c>
      <c r="BG8" s="14" t="s">
        <v>23</v>
      </c>
      <c r="BH8" s="13" t="s">
        <v>21</v>
      </c>
      <c r="BI8" s="14" t="s">
        <v>23</v>
      </c>
      <c r="BJ8" s="13" t="s">
        <v>21</v>
      </c>
      <c r="BK8" s="14" t="s">
        <v>23</v>
      </c>
      <c r="BL8" s="13" t="s">
        <v>21</v>
      </c>
      <c r="BM8" s="14" t="s">
        <v>23</v>
      </c>
      <c r="BN8" s="13" t="s">
        <v>21</v>
      </c>
      <c r="BO8" s="14" t="s">
        <v>23</v>
      </c>
      <c r="BP8" s="13" t="s">
        <v>21</v>
      </c>
      <c r="BQ8" s="14" t="s">
        <v>23</v>
      </c>
      <c r="BR8" s="13" t="s">
        <v>21</v>
      </c>
      <c r="BS8" s="14" t="s">
        <v>23</v>
      </c>
      <c r="BT8" s="13" t="s">
        <v>21</v>
      </c>
      <c r="BU8" s="14" t="s">
        <v>23</v>
      </c>
      <c r="BV8" s="13" t="s">
        <v>21</v>
      </c>
      <c r="BW8" s="14" t="s">
        <v>23</v>
      </c>
      <c r="BX8" s="13" t="s">
        <v>21</v>
      </c>
      <c r="BY8" s="14" t="s">
        <v>23</v>
      </c>
      <c r="BZ8" s="13" t="s">
        <v>21</v>
      </c>
      <c r="CA8" s="14" t="s">
        <v>23</v>
      </c>
      <c r="CB8" s="13" t="s">
        <v>21</v>
      </c>
      <c r="CC8" s="14" t="s">
        <v>23</v>
      </c>
      <c r="CD8" s="13" t="s">
        <v>21</v>
      </c>
      <c r="CE8" s="14" t="s">
        <v>23</v>
      </c>
      <c r="CF8" s="13" t="s">
        <v>21</v>
      </c>
      <c r="CG8" s="14" t="s">
        <v>23</v>
      </c>
      <c r="CH8" s="13" t="s">
        <v>21</v>
      </c>
      <c r="CI8" s="14" t="s">
        <v>23</v>
      </c>
      <c r="CJ8" s="13" t="s">
        <v>21</v>
      </c>
      <c r="CK8" s="14" t="s">
        <v>23</v>
      </c>
      <c r="CL8" s="13" t="s">
        <v>21</v>
      </c>
      <c r="CM8" s="14" t="s">
        <v>23</v>
      </c>
      <c r="CN8" s="13" t="s">
        <v>21</v>
      </c>
      <c r="CO8" s="14" t="s">
        <v>23</v>
      </c>
      <c r="CP8" s="13" t="s">
        <v>21</v>
      </c>
      <c r="CQ8" s="14" t="s">
        <v>23</v>
      </c>
      <c r="CR8" s="13" t="s">
        <v>21</v>
      </c>
      <c r="CS8" s="14" t="s">
        <v>23</v>
      </c>
      <c r="CT8" s="13" t="s">
        <v>21</v>
      </c>
      <c r="CU8" s="14" t="s">
        <v>23</v>
      </c>
      <c r="CV8" s="14" t="s">
        <v>21</v>
      </c>
      <c r="CW8" s="14" t="s">
        <v>23</v>
      </c>
      <c r="CX8" s="14" t="s">
        <v>21</v>
      </c>
      <c r="CY8" s="14" t="s">
        <v>23</v>
      </c>
      <c r="CZ8" s="14" t="s">
        <v>21</v>
      </c>
      <c r="DA8" s="14" t="s">
        <v>23</v>
      </c>
      <c r="DB8" s="13" t="s">
        <v>21</v>
      </c>
      <c r="DC8" s="14" t="s">
        <v>23</v>
      </c>
      <c r="DD8" s="14" t="s">
        <v>21</v>
      </c>
      <c r="DE8" s="14" t="s">
        <v>23</v>
      </c>
      <c r="DF8" s="14" t="s">
        <v>21</v>
      </c>
      <c r="DG8" s="14" t="s">
        <v>23</v>
      </c>
      <c r="DH8" s="14" t="s">
        <v>21</v>
      </c>
      <c r="DI8" s="14" t="s">
        <v>23</v>
      </c>
    </row>
    <row r="9" spans="1:113" x14ac:dyDescent="0.25">
      <c r="A9" s="12" t="s">
        <v>1</v>
      </c>
      <c r="B9" s="21">
        <v>430.2</v>
      </c>
      <c r="C9" s="21">
        <v>4.7</v>
      </c>
      <c r="D9" s="21">
        <v>483</v>
      </c>
      <c r="E9" s="21">
        <v>11.3</v>
      </c>
      <c r="F9" s="21">
        <v>360</v>
      </c>
      <c r="G9" s="21">
        <v>8.5</v>
      </c>
      <c r="H9" s="21">
        <v>100.6</v>
      </c>
      <c r="I9" s="21">
        <v>5.8</v>
      </c>
      <c r="J9" s="21">
        <v>28.7</v>
      </c>
      <c r="K9" s="21">
        <v>1.7</v>
      </c>
      <c r="L9" s="21">
        <v>75.599999999999994</v>
      </c>
      <c r="M9" s="21">
        <v>4.4000000000000004</v>
      </c>
      <c r="N9" s="21">
        <v>96.3</v>
      </c>
      <c r="O9" s="21">
        <v>5.5</v>
      </c>
      <c r="P9" s="21">
        <v>131.4</v>
      </c>
      <c r="Q9" s="21">
        <v>7.5</v>
      </c>
      <c r="R9" s="21">
        <v>49.2</v>
      </c>
      <c r="S9" s="21">
        <v>3</v>
      </c>
      <c r="T9" s="21">
        <v>92.2</v>
      </c>
      <c r="U9" s="21">
        <v>5.6</v>
      </c>
      <c r="V9" s="21">
        <v>133.80000000000001</v>
      </c>
      <c r="W9" s="21">
        <v>8.1</v>
      </c>
      <c r="X9" s="21">
        <v>156.69999999999999</v>
      </c>
      <c r="Y9" s="21">
        <v>9.4</v>
      </c>
      <c r="Z9" s="21">
        <v>27.5</v>
      </c>
      <c r="AA9" s="21">
        <v>1.7</v>
      </c>
      <c r="AB9" s="21">
        <v>62.7</v>
      </c>
      <c r="AC9" s="21">
        <v>3.8</v>
      </c>
      <c r="AD9" s="21">
        <v>90.3</v>
      </c>
      <c r="AE9" s="21">
        <v>5.4</v>
      </c>
      <c r="AF9" s="21">
        <v>119.8</v>
      </c>
      <c r="AG9" s="21">
        <v>7.3</v>
      </c>
      <c r="AH9" s="21">
        <v>34.9</v>
      </c>
      <c r="AI9" s="21">
        <v>2.2000000000000002</v>
      </c>
      <c r="AJ9" s="21">
        <v>80.599999999999994</v>
      </c>
      <c r="AK9" s="21">
        <v>5</v>
      </c>
      <c r="AL9" s="21">
        <v>107.2</v>
      </c>
      <c r="AM9" s="21">
        <v>6.7</v>
      </c>
      <c r="AN9" s="21">
        <v>139.5</v>
      </c>
      <c r="AO9" s="21">
        <v>8.8000000000000007</v>
      </c>
      <c r="AP9" s="21">
        <v>22.2</v>
      </c>
      <c r="AQ9" s="21">
        <v>1.3</v>
      </c>
      <c r="AR9" s="21">
        <v>48.5</v>
      </c>
      <c r="AS9" s="21">
        <v>2.8</v>
      </c>
      <c r="AT9" s="21">
        <v>71.7</v>
      </c>
      <c r="AU9" s="21">
        <v>4.2</v>
      </c>
      <c r="AV9" s="21">
        <v>103</v>
      </c>
      <c r="AW9" s="21">
        <v>6</v>
      </c>
      <c r="AX9" s="21">
        <v>31.3</v>
      </c>
      <c r="AY9" s="21">
        <v>1.8</v>
      </c>
      <c r="AZ9" s="21">
        <v>70.3</v>
      </c>
      <c r="BA9" s="21">
        <v>4.0999999999999996</v>
      </c>
      <c r="BB9" s="21">
        <v>93</v>
      </c>
      <c r="BC9" s="21">
        <v>5.4</v>
      </c>
      <c r="BD9" s="21">
        <v>118.3</v>
      </c>
      <c r="BE9" s="21">
        <v>6.9</v>
      </c>
      <c r="BF9" s="21">
        <v>19.7</v>
      </c>
      <c r="BG9" s="21">
        <v>0.9</v>
      </c>
      <c r="BH9" s="21">
        <v>55.2</v>
      </c>
      <c r="BI9" s="21">
        <v>2.2999999999999998</v>
      </c>
      <c r="BJ9" s="21">
        <v>76.942418000000004</v>
      </c>
      <c r="BK9" s="21">
        <v>3.307296</v>
      </c>
      <c r="BL9" s="21">
        <v>110.4</v>
      </c>
      <c r="BM9" s="21">
        <v>4.5999999999999996</v>
      </c>
      <c r="BN9" s="21">
        <v>22.659247000000001</v>
      </c>
      <c r="BO9" s="21">
        <v>0.999637</v>
      </c>
      <c r="BP9" s="21">
        <v>44.9</v>
      </c>
      <c r="BQ9" s="21">
        <v>2</v>
      </c>
      <c r="BR9" s="21">
        <v>68</v>
      </c>
      <c r="BS9" s="21">
        <v>3</v>
      </c>
      <c r="BT9" s="21">
        <v>99.5</v>
      </c>
      <c r="BU9" s="21">
        <v>4.4000000000000004</v>
      </c>
      <c r="BV9" s="21">
        <v>26.6</v>
      </c>
      <c r="BW9" s="21">
        <v>1.5</v>
      </c>
      <c r="BX9" s="21">
        <v>64</v>
      </c>
      <c r="BY9" s="21">
        <v>3.2</v>
      </c>
      <c r="BZ9" s="21">
        <v>79.599999999999994</v>
      </c>
      <c r="CA9" s="21">
        <v>4.2</v>
      </c>
      <c r="CB9" s="21">
        <v>102.227</v>
      </c>
      <c r="CC9" s="21">
        <v>5.3565630000000004</v>
      </c>
      <c r="CD9" s="21">
        <v>3.1</v>
      </c>
      <c r="CE9" s="21">
        <v>0.3</v>
      </c>
      <c r="CF9" s="21">
        <v>6.88</v>
      </c>
      <c r="CG9" s="21">
        <v>0.55000000000000004</v>
      </c>
      <c r="CH9" s="21">
        <v>9.5112365800000003</v>
      </c>
      <c r="CI9" s="21">
        <v>0.7613390000000001</v>
      </c>
      <c r="CJ9" s="21">
        <v>15.2</v>
      </c>
      <c r="CK9" s="21">
        <v>1.2</v>
      </c>
      <c r="CL9" s="21">
        <v>0.6</v>
      </c>
      <c r="CM9" s="21">
        <v>0.1</v>
      </c>
      <c r="CN9" s="21">
        <v>1.4</v>
      </c>
      <c r="CO9" s="21">
        <v>0.1</v>
      </c>
      <c r="CP9" s="21">
        <v>1.76</v>
      </c>
      <c r="CQ9" s="21">
        <v>0.17</v>
      </c>
      <c r="CR9" s="21">
        <v>2.0097390000000002</v>
      </c>
      <c r="CS9" s="21">
        <v>0.206735</v>
      </c>
      <c r="CT9" s="21">
        <v>0.92</v>
      </c>
      <c r="CU9" s="21">
        <v>0.09</v>
      </c>
      <c r="CV9" s="21">
        <v>1.996138</v>
      </c>
      <c r="CW9" s="21">
        <v>0.18767988999999999</v>
      </c>
      <c r="CX9" s="21">
        <v>2.33</v>
      </c>
      <c r="CY9" s="21">
        <v>0.22</v>
      </c>
      <c r="CZ9" s="21">
        <v>3.26</v>
      </c>
      <c r="DA9" s="21">
        <v>0.31</v>
      </c>
      <c r="DB9" s="21">
        <v>15.01</v>
      </c>
      <c r="DC9" s="29">
        <v>0.28999999999999998</v>
      </c>
      <c r="DD9" s="21">
        <v>30.36</v>
      </c>
      <c r="DE9" s="21">
        <v>0.56000000000000005</v>
      </c>
      <c r="DF9" s="31">
        <v>40.18</v>
      </c>
      <c r="DG9" s="31">
        <v>0.7</v>
      </c>
      <c r="DH9" s="31">
        <v>54</v>
      </c>
      <c r="DI9" s="31">
        <v>1</v>
      </c>
    </row>
    <row r="10" spans="1:113" x14ac:dyDescent="0.25">
      <c r="A10" s="12" t="s">
        <v>6</v>
      </c>
      <c r="B10" s="22">
        <v>2.5</v>
      </c>
      <c r="C10" s="22">
        <v>0.9</v>
      </c>
      <c r="D10" s="22">
        <v>10.3</v>
      </c>
      <c r="E10" s="22">
        <v>3.6</v>
      </c>
      <c r="F10" s="22">
        <v>50</v>
      </c>
      <c r="G10" s="22">
        <v>17.2</v>
      </c>
      <c r="H10" s="22">
        <v>121.4</v>
      </c>
      <c r="I10" s="22">
        <v>38.200000000000003</v>
      </c>
      <c r="J10" s="22">
        <v>20</v>
      </c>
      <c r="K10" s="22">
        <v>5.8</v>
      </c>
      <c r="L10" s="22">
        <v>98.2</v>
      </c>
      <c r="M10" s="22">
        <v>27.4</v>
      </c>
      <c r="N10" s="22">
        <v>187.4</v>
      </c>
      <c r="O10" s="22">
        <v>51.1</v>
      </c>
      <c r="P10" s="22">
        <v>219.5</v>
      </c>
      <c r="Q10" s="22">
        <v>59.2</v>
      </c>
      <c r="R10" s="22">
        <v>37.799999999999997</v>
      </c>
      <c r="S10" s="22">
        <v>9.8000000000000007</v>
      </c>
      <c r="T10" s="22">
        <v>131.19999999999999</v>
      </c>
      <c r="U10" s="22">
        <v>33.700000000000003</v>
      </c>
      <c r="V10" s="22">
        <v>212.9</v>
      </c>
      <c r="W10" s="22">
        <v>54.4</v>
      </c>
      <c r="X10" s="22">
        <v>244.6</v>
      </c>
      <c r="Y10" s="22">
        <v>62.6</v>
      </c>
      <c r="Z10" s="22">
        <v>40.4</v>
      </c>
      <c r="AA10" s="22">
        <v>10.4</v>
      </c>
      <c r="AB10" s="22">
        <v>138.80000000000001</v>
      </c>
      <c r="AC10" s="22">
        <v>35.5</v>
      </c>
      <c r="AD10" s="22">
        <v>229.6</v>
      </c>
      <c r="AE10" s="22">
        <v>58.6</v>
      </c>
      <c r="AF10" s="22">
        <v>266</v>
      </c>
      <c r="AG10" s="22">
        <v>68.099999999999994</v>
      </c>
      <c r="AH10" s="22">
        <v>37</v>
      </c>
      <c r="AI10" s="22">
        <v>9.6</v>
      </c>
      <c r="AJ10" s="22">
        <v>129</v>
      </c>
      <c r="AK10" s="22">
        <v>33.1</v>
      </c>
      <c r="AL10" s="22">
        <v>225.4</v>
      </c>
      <c r="AM10" s="22">
        <v>57.8</v>
      </c>
      <c r="AN10" s="22">
        <v>259.60000000000002</v>
      </c>
      <c r="AO10" s="22">
        <v>66.8</v>
      </c>
      <c r="AP10" s="22">
        <v>47.3</v>
      </c>
      <c r="AQ10" s="22">
        <v>12.2</v>
      </c>
      <c r="AR10" s="22">
        <v>147.30000000000001</v>
      </c>
      <c r="AS10" s="22">
        <v>37.6</v>
      </c>
      <c r="AT10" s="22">
        <v>240.3</v>
      </c>
      <c r="AU10" s="22">
        <v>61</v>
      </c>
      <c r="AV10" s="22">
        <v>279.10000000000002</v>
      </c>
      <c r="AW10" s="22">
        <v>70.900000000000006</v>
      </c>
      <c r="AX10" s="22">
        <v>26.2</v>
      </c>
      <c r="AY10" s="22">
        <v>6.7</v>
      </c>
      <c r="AZ10" s="22">
        <v>122.6</v>
      </c>
      <c r="BA10" s="22">
        <v>31</v>
      </c>
      <c r="BB10" s="22">
        <v>215.9</v>
      </c>
      <c r="BC10" s="22">
        <v>54.4</v>
      </c>
      <c r="BD10" s="22">
        <v>249.6</v>
      </c>
      <c r="BE10" s="22">
        <v>62.8</v>
      </c>
      <c r="BF10" s="22">
        <v>49.8</v>
      </c>
      <c r="BG10" s="22">
        <v>11.8</v>
      </c>
      <c r="BH10" s="22">
        <v>133.80000000000001</v>
      </c>
      <c r="BI10" s="22">
        <v>31.9</v>
      </c>
      <c r="BJ10" s="22">
        <v>226.42018999999999</v>
      </c>
      <c r="BK10" s="22">
        <v>53.844974000000001</v>
      </c>
      <c r="BL10" s="22">
        <v>261.39999999999998</v>
      </c>
      <c r="BM10" s="22">
        <v>61.9</v>
      </c>
      <c r="BN10" s="22">
        <v>49.762670999999997</v>
      </c>
      <c r="BO10" s="22">
        <v>12.03016</v>
      </c>
      <c r="BP10" s="22">
        <v>147</v>
      </c>
      <c r="BQ10" s="22">
        <v>35.200000000000003</v>
      </c>
      <c r="BR10" s="22">
        <v>238.6</v>
      </c>
      <c r="BS10" s="22">
        <v>57</v>
      </c>
      <c r="BT10" s="22">
        <v>269.3</v>
      </c>
      <c r="BU10" s="22">
        <v>64.3</v>
      </c>
      <c r="BV10" s="22">
        <v>37.799999999999997</v>
      </c>
      <c r="BW10" s="22">
        <v>11.4</v>
      </c>
      <c r="BX10" s="22">
        <v>142.5</v>
      </c>
      <c r="BY10" s="22">
        <v>34.4</v>
      </c>
      <c r="BZ10" s="22">
        <v>232.8</v>
      </c>
      <c r="CA10" s="22">
        <v>56.8</v>
      </c>
      <c r="CB10" s="22">
        <v>268.90899999999999</v>
      </c>
      <c r="CC10" s="22">
        <v>65.440689000000006</v>
      </c>
      <c r="CD10" s="22">
        <v>52.5</v>
      </c>
      <c r="CE10" s="22">
        <v>10.6</v>
      </c>
      <c r="CF10" s="22">
        <v>144.83000000000001</v>
      </c>
      <c r="CG10" s="22">
        <v>29.3</v>
      </c>
      <c r="CH10" s="22">
        <v>232.50948244</v>
      </c>
      <c r="CI10" s="22">
        <v>46.021569409999998</v>
      </c>
      <c r="CJ10" s="22">
        <v>261.5</v>
      </c>
      <c r="CK10" s="22">
        <v>52.6</v>
      </c>
      <c r="CL10" s="22">
        <v>32.700000000000003</v>
      </c>
      <c r="CM10" s="22">
        <v>6.5</v>
      </c>
      <c r="CN10" s="22">
        <v>104.7</v>
      </c>
      <c r="CO10" s="22">
        <v>20.5</v>
      </c>
      <c r="CP10" s="22">
        <v>191.75</v>
      </c>
      <c r="CQ10" s="22">
        <v>35.97</v>
      </c>
      <c r="CR10" s="22">
        <v>206.90350799999999</v>
      </c>
      <c r="CS10" s="22">
        <v>40.67</v>
      </c>
      <c r="CT10" s="22">
        <v>37.39</v>
      </c>
      <c r="CU10" s="22">
        <v>7.97</v>
      </c>
      <c r="CV10" s="22">
        <v>120.1992482</v>
      </c>
      <c r="CW10" s="22">
        <v>26.418983709999999</v>
      </c>
      <c r="CX10" s="22">
        <v>202.06</v>
      </c>
      <c r="CY10" s="22">
        <v>44.49</v>
      </c>
      <c r="CZ10" s="22">
        <v>229.62</v>
      </c>
      <c r="DA10" s="22">
        <v>51.44</v>
      </c>
      <c r="DB10" s="22">
        <v>33.93</v>
      </c>
      <c r="DC10" s="30">
        <v>8.51</v>
      </c>
      <c r="DD10" s="22">
        <v>117.44</v>
      </c>
      <c r="DE10" s="22">
        <v>28.95</v>
      </c>
      <c r="DF10" s="32">
        <v>196.87</v>
      </c>
      <c r="DG10" s="32">
        <v>48.3</v>
      </c>
      <c r="DH10" s="32">
        <v>231.1</v>
      </c>
      <c r="DI10" s="32">
        <v>56.6</v>
      </c>
    </row>
    <row r="11" spans="1:113" x14ac:dyDescent="0.25">
      <c r="A11" s="12" t="s">
        <v>7</v>
      </c>
      <c r="B11" s="21" t="s">
        <v>13</v>
      </c>
      <c r="C11" s="21" t="s">
        <v>13</v>
      </c>
      <c r="D11" s="21" t="s">
        <v>13</v>
      </c>
      <c r="E11" s="21" t="s">
        <v>13</v>
      </c>
      <c r="F11" s="21" t="s">
        <v>13</v>
      </c>
      <c r="G11" s="21" t="s">
        <v>13</v>
      </c>
      <c r="H11" s="21" t="s">
        <v>13</v>
      </c>
      <c r="I11" s="21" t="s">
        <v>13</v>
      </c>
      <c r="J11" s="21" t="s">
        <v>13</v>
      </c>
      <c r="K11" s="21" t="s">
        <v>13</v>
      </c>
      <c r="L11" s="21" t="s">
        <v>13</v>
      </c>
      <c r="M11" s="21" t="s">
        <v>13</v>
      </c>
      <c r="N11" s="21">
        <v>0.7</v>
      </c>
      <c r="O11" s="21" t="s">
        <v>13</v>
      </c>
      <c r="P11" s="21">
        <v>2</v>
      </c>
      <c r="Q11" s="21">
        <v>0.1</v>
      </c>
      <c r="R11" s="21">
        <v>0.6</v>
      </c>
      <c r="S11" s="21" t="s">
        <v>13</v>
      </c>
      <c r="T11" s="21">
        <v>1.8</v>
      </c>
      <c r="U11" s="21">
        <v>0.1</v>
      </c>
      <c r="V11" s="21">
        <v>2.4</v>
      </c>
      <c r="W11" s="21">
        <v>0.1</v>
      </c>
      <c r="X11" s="21">
        <v>4.2</v>
      </c>
      <c r="Y11" s="21">
        <v>0.3</v>
      </c>
      <c r="Z11" s="21">
        <v>2</v>
      </c>
      <c r="AA11" s="21">
        <v>0.1</v>
      </c>
      <c r="AB11" s="21">
        <v>3.1</v>
      </c>
      <c r="AC11" s="21">
        <v>0.4</v>
      </c>
      <c r="AD11" s="21">
        <v>4</v>
      </c>
      <c r="AE11" s="21">
        <v>0.3</v>
      </c>
      <c r="AF11" s="21">
        <v>5.5</v>
      </c>
      <c r="AG11" s="21">
        <v>0.3</v>
      </c>
      <c r="AH11" s="21">
        <v>1.6</v>
      </c>
      <c r="AI11" s="21">
        <v>0.1</v>
      </c>
      <c r="AJ11" s="21">
        <v>2.7</v>
      </c>
      <c r="AK11" s="21">
        <v>0.2</v>
      </c>
      <c r="AL11" s="21">
        <v>4</v>
      </c>
      <c r="AM11" s="21">
        <v>0.3</v>
      </c>
      <c r="AN11" s="21">
        <v>5.8</v>
      </c>
      <c r="AO11" s="21">
        <v>0.4</v>
      </c>
      <c r="AP11" s="21">
        <v>1.9</v>
      </c>
      <c r="AQ11" s="21">
        <v>0.1</v>
      </c>
      <c r="AR11" s="21">
        <v>2.7</v>
      </c>
      <c r="AS11" s="21">
        <v>0.2</v>
      </c>
      <c r="AT11" s="21">
        <v>4.0999999999999996</v>
      </c>
      <c r="AU11" s="21">
        <v>0.3</v>
      </c>
      <c r="AV11" s="21">
        <v>5.7</v>
      </c>
      <c r="AW11" s="21">
        <v>0.4</v>
      </c>
      <c r="AX11" s="21">
        <v>1.7</v>
      </c>
      <c r="AY11" s="21">
        <v>0.1</v>
      </c>
      <c r="AZ11" s="21">
        <v>2.9</v>
      </c>
      <c r="BA11" s="21">
        <v>0.2</v>
      </c>
      <c r="BB11" s="21">
        <v>3.9</v>
      </c>
      <c r="BC11" s="21">
        <v>0.2</v>
      </c>
      <c r="BD11" s="21">
        <v>6</v>
      </c>
      <c r="BE11" s="21">
        <v>0.4</v>
      </c>
      <c r="BF11" s="21">
        <v>2</v>
      </c>
      <c r="BG11" s="21">
        <v>0.1</v>
      </c>
      <c r="BH11" s="21">
        <v>3.1</v>
      </c>
      <c r="BI11" s="21">
        <v>0.2</v>
      </c>
      <c r="BJ11" s="21">
        <v>4.5575070000000002</v>
      </c>
      <c r="BK11" s="21">
        <v>0.20160500000000001</v>
      </c>
      <c r="BL11" s="21">
        <v>6.1</v>
      </c>
      <c r="BM11" s="21">
        <v>0.3</v>
      </c>
      <c r="BN11" s="21">
        <v>1.6614530000000001</v>
      </c>
      <c r="BO11" s="21">
        <v>8.0783999999999995E-2</v>
      </c>
      <c r="BP11" s="21">
        <v>3.1</v>
      </c>
      <c r="BQ11" s="21">
        <v>0.1</v>
      </c>
      <c r="BR11" s="21">
        <v>4.4000000000000004</v>
      </c>
      <c r="BS11" s="21">
        <v>0.2</v>
      </c>
      <c r="BT11" s="21">
        <v>6.2</v>
      </c>
      <c r="BU11" s="21">
        <v>0.3</v>
      </c>
      <c r="BV11" s="21">
        <v>1.6</v>
      </c>
      <c r="BW11" s="21">
        <v>0.09</v>
      </c>
      <c r="BX11" s="21">
        <v>2.5</v>
      </c>
      <c r="BY11" s="21">
        <v>0.2</v>
      </c>
      <c r="BZ11" s="21">
        <v>3.4</v>
      </c>
      <c r="CA11" s="21">
        <v>0.2</v>
      </c>
      <c r="CB11" s="21">
        <v>5.5289999999999999</v>
      </c>
      <c r="CC11" s="21">
        <v>0.31487799999999999</v>
      </c>
      <c r="CD11" s="21">
        <v>0</v>
      </c>
      <c r="CE11" s="21">
        <v>0</v>
      </c>
      <c r="CF11" s="21">
        <v>0</v>
      </c>
      <c r="CG11" s="21">
        <v>0</v>
      </c>
      <c r="CH11" s="21">
        <v>0</v>
      </c>
      <c r="CI11" s="21">
        <v>0</v>
      </c>
      <c r="CJ11" s="21">
        <v>0</v>
      </c>
      <c r="CK11" s="21">
        <v>0</v>
      </c>
      <c r="CL11" s="21">
        <v>0</v>
      </c>
      <c r="CM11" s="21">
        <v>0</v>
      </c>
      <c r="CN11" s="21">
        <v>0</v>
      </c>
      <c r="CO11" s="21">
        <v>0</v>
      </c>
      <c r="CP11" s="21">
        <v>0</v>
      </c>
      <c r="CQ11" s="21">
        <v>0</v>
      </c>
      <c r="CR11" s="21">
        <v>0</v>
      </c>
      <c r="CS11" s="21">
        <v>0</v>
      </c>
      <c r="CT11" s="21">
        <v>0</v>
      </c>
      <c r="CU11" s="21">
        <v>0</v>
      </c>
      <c r="CV11" s="21">
        <v>0</v>
      </c>
      <c r="CW11" s="21">
        <v>0</v>
      </c>
      <c r="CX11" s="27">
        <v>0</v>
      </c>
      <c r="CY11" s="27">
        <v>0</v>
      </c>
      <c r="CZ11" s="27">
        <v>0</v>
      </c>
      <c r="DA11" s="27">
        <v>0</v>
      </c>
      <c r="DB11" s="21">
        <v>2.23</v>
      </c>
      <c r="DC11" s="29">
        <v>7.0999999999999994E-2</v>
      </c>
      <c r="DD11" s="21">
        <v>3.66</v>
      </c>
      <c r="DE11" s="21">
        <v>0.12</v>
      </c>
      <c r="DF11" s="33">
        <v>4.8099999999999996</v>
      </c>
      <c r="DG11" s="33">
        <v>0.2</v>
      </c>
      <c r="DH11" s="33">
        <v>6.7</v>
      </c>
      <c r="DI11" s="33">
        <v>0.2</v>
      </c>
    </row>
    <row r="12" spans="1:113" x14ac:dyDescent="0.25">
      <c r="A12" s="12" t="s">
        <v>14</v>
      </c>
      <c r="B12" s="22">
        <v>108.8</v>
      </c>
      <c r="C12" s="22">
        <v>5.6</v>
      </c>
      <c r="D12" s="22">
        <v>124.2</v>
      </c>
      <c r="E12" s="22">
        <v>14.9</v>
      </c>
      <c r="F12" s="22">
        <v>152.69999999999999</v>
      </c>
      <c r="G12" s="22">
        <v>19.399999999999999</v>
      </c>
      <c r="H12" s="22">
        <v>150.6</v>
      </c>
      <c r="I12" s="22">
        <v>18.3</v>
      </c>
      <c r="J12" s="22">
        <v>32.799999999999997</v>
      </c>
      <c r="K12" s="22">
        <v>4.2</v>
      </c>
      <c r="L12" s="22">
        <v>62.9</v>
      </c>
      <c r="M12" s="22">
        <v>7.9</v>
      </c>
      <c r="N12" s="22">
        <v>92.7</v>
      </c>
      <c r="O12" s="22">
        <v>11.5</v>
      </c>
      <c r="P12" s="22">
        <v>132.19999999999999</v>
      </c>
      <c r="Q12" s="22">
        <v>16.3</v>
      </c>
      <c r="R12" s="22">
        <v>34.5</v>
      </c>
      <c r="S12" s="22">
        <v>4.3</v>
      </c>
      <c r="T12" s="22">
        <v>63.9</v>
      </c>
      <c r="U12" s="22">
        <v>8.1</v>
      </c>
      <c r="V12" s="22">
        <v>88.4</v>
      </c>
      <c r="W12" s="22">
        <v>11.1</v>
      </c>
      <c r="X12" s="22">
        <v>125.6</v>
      </c>
      <c r="Y12" s="22">
        <v>15.8</v>
      </c>
      <c r="Z12" s="22">
        <v>31.9</v>
      </c>
      <c r="AA12" s="22">
        <v>4.4000000000000004</v>
      </c>
      <c r="AB12" s="22">
        <v>59.6</v>
      </c>
      <c r="AC12" s="22">
        <v>8.5</v>
      </c>
      <c r="AD12" s="22">
        <v>90.5</v>
      </c>
      <c r="AE12" s="22">
        <v>12.8</v>
      </c>
      <c r="AF12" s="22">
        <v>127.4</v>
      </c>
      <c r="AG12" s="22">
        <v>17.899999999999999</v>
      </c>
      <c r="AH12" s="22">
        <v>33.799999999999997</v>
      </c>
      <c r="AI12" s="22">
        <v>4.4000000000000004</v>
      </c>
      <c r="AJ12" s="22">
        <v>67.5</v>
      </c>
      <c r="AK12" s="22">
        <v>8.8000000000000007</v>
      </c>
      <c r="AL12" s="22">
        <v>100.7</v>
      </c>
      <c r="AM12" s="22">
        <v>13.2</v>
      </c>
      <c r="AN12" s="22">
        <v>138.1</v>
      </c>
      <c r="AO12" s="22">
        <v>18.3</v>
      </c>
      <c r="AP12" s="22">
        <v>34.799999999999997</v>
      </c>
      <c r="AQ12" s="22">
        <v>4.5999999999999996</v>
      </c>
      <c r="AR12" s="22">
        <v>67</v>
      </c>
      <c r="AS12" s="22">
        <v>8.8000000000000007</v>
      </c>
      <c r="AT12" s="22">
        <v>95.4</v>
      </c>
      <c r="AU12" s="22">
        <v>12.5</v>
      </c>
      <c r="AV12" s="22">
        <v>126.9</v>
      </c>
      <c r="AW12" s="22">
        <v>16.7</v>
      </c>
      <c r="AX12" s="22">
        <v>29.5</v>
      </c>
      <c r="AY12" s="22">
        <v>3.9</v>
      </c>
      <c r="AZ12" s="22">
        <v>57.2</v>
      </c>
      <c r="BA12" s="22">
        <v>7.5</v>
      </c>
      <c r="BB12" s="22">
        <v>84.3</v>
      </c>
      <c r="BC12" s="22">
        <v>11.2</v>
      </c>
      <c r="BD12" s="22">
        <v>112.3</v>
      </c>
      <c r="BE12" s="22">
        <v>15</v>
      </c>
      <c r="BF12" s="22">
        <v>22.7</v>
      </c>
      <c r="BG12" s="22">
        <v>2.6</v>
      </c>
      <c r="BH12" s="22">
        <v>43.4</v>
      </c>
      <c r="BI12" s="22">
        <v>5</v>
      </c>
      <c r="BJ12" s="22">
        <v>61.765275000000003</v>
      </c>
      <c r="BK12" s="22">
        <v>7.0762869999999998</v>
      </c>
      <c r="BL12" s="22">
        <v>84.4</v>
      </c>
      <c r="BM12" s="22">
        <v>9.6</v>
      </c>
      <c r="BN12" s="22">
        <v>23.505009000000001</v>
      </c>
      <c r="BO12" s="22">
        <v>2.777685</v>
      </c>
      <c r="BP12" s="22">
        <v>47.4</v>
      </c>
      <c r="BQ12" s="22">
        <v>5.7</v>
      </c>
      <c r="BR12" s="22">
        <v>70.8</v>
      </c>
      <c r="BS12" s="22">
        <v>8.6</v>
      </c>
      <c r="BT12" s="22">
        <v>94.3</v>
      </c>
      <c r="BU12" s="22">
        <v>11.4</v>
      </c>
      <c r="BV12" s="22">
        <v>22.6</v>
      </c>
      <c r="BW12" s="22">
        <v>2.9</v>
      </c>
      <c r="BX12" s="22">
        <v>44.8</v>
      </c>
      <c r="BY12" s="22">
        <v>6</v>
      </c>
      <c r="BZ12" s="22">
        <v>66.8</v>
      </c>
      <c r="CA12" s="22">
        <v>8.8000000000000007</v>
      </c>
      <c r="CB12" s="22">
        <v>87.927999999999997</v>
      </c>
      <c r="CC12" s="22">
        <v>11.680692000000001</v>
      </c>
      <c r="CD12" s="22">
        <v>20.6</v>
      </c>
      <c r="CE12" s="22">
        <v>1.3</v>
      </c>
      <c r="CF12" s="22">
        <v>41.26</v>
      </c>
      <c r="CG12" s="22">
        <v>2.59</v>
      </c>
      <c r="CH12" s="22">
        <v>60.582980799999994</v>
      </c>
      <c r="CI12" s="22">
        <v>3.8178453499999998</v>
      </c>
      <c r="CJ12" s="22">
        <v>78.599999999999994</v>
      </c>
      <c r="CK12" s="22">
        <v>5</v>
      </c>
      <c r="CL12" s="22">
        <v>17.899999999999999</v>
      </c>
      <c r="CM12" s="22">
        <v>0.5</v>
      </c>
      <c r="CN12" s="22">
        <v>36.700000000000003</v>
      </c>
      <c r="CO12" s="22">
        <v>1.2</v>
      </c>
      <c r="CP12" s="22">
        <v>53.69</v>
      </c>
      <c r="CQ12" s="22">
        <v>1.85</v>
      </c>
      <c r="CR12" s="22">
        <v>70.320430000000002</v>
      </c>
      <c r="CS12" s="22">
        <v>2.4861430000000002</v>
      </c>
      <c r="CT12" s="22">
        <v>13.36</v>
      </c>
      <c r="CU12" s="22">
        <v>1.76</v>
      </c>
      <c r="CV12" s="22">
        <v>29.926425999999999</v>
      </c>
      <c r="CW12" s="22">
        <v>4.2528231700000001</v>
      </c>
      <c r="CX12" s="22">
        <v>49.28</v>
      </c>
      <c r="CY12" s="22">
        <v>6.94</v>
      </c>
      <c r="CZ12" s="22">
        <v>60.4</v>
      </c>
      <c r="DA12" s="22">
        <v>9.02</v>
      </c>
      <c r="DB12" s="22">
        <v>16.36</v>
      </c>
      <c r="DC12" s="30">
        <v>2.5299999999999998</v>
      </c>
      <c r="DD12" s="22">
        <v>35.659999999999997</v>
      </c>
      <c r="DE12" s="22">
        <v>5.41</v>
      </c>
      <c r="DF12" s="32">
        <v>53.51</v>
      </c>
      <c r="DG12" s="32">
        <v>8.1</v>
      </c>
      <c r="DH12" s="32">
        <v>71.599999999999994</v>
      </c>
      <c r="DI12" s="32">
        <v>10.8</v>
      </c>
    </row>
    <row r="13" spans="1:113" x14ac:dyDescent="0.25">
      <c r="A13" s="12" t="s">
        <v>8</v>
      </c>
      <c r="B13" s="21">
        <v>104.3</v>
      </c>
      <c r="C13" s="21">
        <v>5.8</v>
      </c>
      <c r="D13" s="21">
        <v>100.8</v>
      </c>
      <c r="E13" s="21">
        <v>5.8</v>
      </c>
      <c r="F13" s="21">
        <v>94</v>
      </c>
      <c r="G13" s="21">
        <v>8.1999999999999993</v>
      </c>
      <c r="H13" s="21">
        <v>80.900000000000006</v>
      </c>
      <c r="I13" s="21">
        <v>8.6999999999999993</v>
      </c>
      <c r="J13" s="21">
        <v>24.4</v>
      </c>
      <c r="K13" s="21">
        <v>2.6</v>
      </c>
      <c r="L13" s="21">
        <v>46.1</v>
      </c>
      <c r="M13" s="21">
        <v>5.4</v>
      </c>
      <c r="N13" s="21">
        <v>57.3</v>
      </c>
      <c r="O13" s="21">
        <v>7.2</v>
      </c>
      <c r="P13" s="21">
        <v>87</v>
      </c>
      <c r="Q13" s="21">
        <v>11</v>
      </c>
      <c r="R13" s="21">
        <v>32.4</v>
      </c>
      <c r="S13" s="21">
        <v>4.0999999999999996</v>
      </c>
      <c r="T13" s="21">
        <v>59.6</v>
      </c>
      <c r="U13" s="21">
        <v>7.8</v>
      </c>
      <c r="V13" s="21">
        <v>72.2</v>
      </c>
      <c r="W13" s="21">
        <v>10</v>
      </c>
      <c r="X13" s="21">
        <v>100</v>
      </c>
      <c r="Y13" s="21">
        <v>14</v>
      </c>
      <c r="Z13" s="21">
        <v>34.299999999999997</v>
      </c>
      <c r="AA13" s="21">
        <v>4.5</v>
      </c>
      <c r="AB13" s="21">
        <v>65.099999999999994</v>
      </c>
      <c r="AC13" s="21">
        <v>8.9</v>
      </c>
      <c r="AD13" s="21">
        <v>81.8</v>
      </c>
      <c r="AE13" s="21">
        <v>12</v>
      </c>
      <c r="AF13" s="21">
        <v>120</v>
      </c>
      <c r="AG13" s="21">
        <v>17.399999999999999</v>
      </c>
      <c r="AH13" s="21">
        <v>41.6</v>
      </c>
      <c r="AI13" s="21">
        <v>5.6</v>
      </c>
      <c r="AJ13" s="21">
        <v>74.900000000000006</v>
      </c>
      <c r="AK13" s="21">
        <v>10.4</v>
      </c>
      <c r="AL13" s="21">
        <v>93.2</v>
      </c>
      <c r="AM13" s="21">
        <v>13.9</v>
      </c>
      <c r="AN13" s="21">
        <v>131.30000000000001</v>
      </c>
      <c r="AO13" s="21">
        <v>19.2</v>
      </c>
      <c r="AP13" s="21">
        <v>39.299999999999997</v>
      </c>
      <c r="AQ13" s="21">
        <v>5.3</v>
      </c>
      <c r="AR13" s="21">
        <v>72</v>
      </c>
      <c r="AS13" s="21">
        <v>10</v>
      </c>
      <c r="AT13" s="21">
        <v>92</v>
      </c>
      <c r="AU13" s="21">
        <v>13.6</v>
      </c>
      <c r="AV13" s="21">
        <v>129.80000000000001</v>
      </c>
      <c r="AW13" s="21">
        <v>19</v>
      </c>
      <c r="AX13" s="21">
        <v>33.4</v>
      </c>
      <c r="AY13" s="21">
        <v>5.2</v>
      </c>
      <c r="AZ13" s="21">
        <v>60.3</v>
      </c>
      <c r="BA13" s="21">
        <v>9.6999999999999993</v>
      </c>
      <c r="BB13" s="21">
        <v>84.1</v>
      </c>
      <c r="BC13" s="21">
        <v>13.7</v>
      </c>
      <c r="BD13" s="21">
        <v>125</v>
      </c>
      <c r="BE13" s="21">
        <v>19.600000000000001</v>
      </c>
      <c r="BF13" s="21">
        <v>41</v>
      </c>
      <c r="BG13" s="21">
        <v>5.0999999999999996</v>
      </c>
      <c r="BH13" s="21">
        <v>71.2</v>
      </c>
      <c r="BI13" s="21">
        <v>9.3000000000000007</v>
      </c>
      <c r="BJ13" s="21">
        <v>92.252043999999998</v>
      </c>
      <c r="BK13" s="21">
        <v>12.936007999999999</v>
      </c>
      <c r="BL13" s="21">
        <v>133.5</v>
      </c>
      <c r="BM13" s="21">
        <v>18.3</v>
      </c>
      <c r="BN13" s="21">
        <v>35.578584999999997</v>
      </c>
      <c r="BO13" s="21">
        <v>5.2244039999999998</v>
      </c>
      <c r="BP13" s="21">
        <v>73.599999999999994</v>
      </c>
      <c r="BQ13" s="21">
        <v>10.6</v>
      </c>
      <c r="BR13" s="21">
        <v>96.4</v>
      </c>
      <c r="BS13" s="21">
        <v>14.6</v>
      </c>
      <c r="BT13" s="21">
        <v>139.1</v>
      </c>
      <c r="BU13" s="21">
        <v>20.6</v>
      </c>
      <c r="BV13" s="21">
        <v>40.200000000000003</v>
      </c>
      <c r="BW13" s="21">
        <v>5.5</v>
      </c>
      <c r="BX13" s="21">
        <v>72.2</v>
      </c>
      <c r="BY13" s="21">
        <v>10.199999999999999</v>
      </c>
      <c r="BZ13" s="21">
        <v>105.1</v>
      </c>
      <c r="CA13" s="21">
        <v>15.1</v>
      </c>
      <c r="CB13" s="21">
        <v>147.63499999999999</v>
      </c>
      <c r="CC13" s="21">
        <v>20.845818000000001</v>
      </c>
      <c r="CD13" s="21">
        <v>41.6</v>
      </c>
      <c r="CE13" s="21">
        <v>2.7</v>
      </c>
      <c r="CF13" s="21">
        <v>71.5</v>
      </c>
      <c r="CG13" s="21">
        <v>4.88</v>
      </c>
      <c r="CH13" s="21">
        <v>89.694345360000014</v>
      </c>
      <c r="CI13" s="21">
        <v>6.5641034200000004</v>
      </c>
      <c r="CJ13" s="21">
        <v>121.4</v>
      </c>
      <c r="CK13" s="21">
        <v>8.4</v>
      </c>
      <c r="CL13" s="21">
        <v>11.6</v>
      </c>
      <c r="CM13" s="21">
        <v>1.2</v>
      </c>
      <c r="CN13" s="21">
        <v>23.7</v>
      </c>
      <c r="CO13" s="21">
        <v>3</v>
      </c>
      <c r="CP13" s="21">
        <v>34.96</v>
      </c>
      <c r="CQ13" s="21">
        <v>4.72</v>
      </c>
      <c r="CR13" s="21">
        <v>47.490346000000002</v>
      </c>
      <c r="CS13" s="21">
        <v>6.6139869999999998</v>
      </c>
      <c r="CT13" s="21">
        <v>11.63</v>
      </c>
      <c r="CU13" s="21">
        <v>2.48</v>
      </c>
      <c r="CV13" s="21">
        <v>22.758658400000002</v>
      </c>
      <c r="CW13" s="21">
        <v>5.03032302</v>
      </c>
      <c r="CX13" s="21">
        <v>33.22</v>
      </c>
      <c r="CY13" s="21">
        <v>7.33</v>
      </c>
      <c r="CZ13" s="21">
        <v>44.07</v>
      </c>
      <c r="DA13" s="21">
        <v>9.5500000000000007</v>
      </c>
      <c r="DB13" s="21">
        <v>14.24</v>
      </c>
      <c r="DC13" s="29">
        <v>2.66</v>
      </c>
      <c r="DD13" s="21">
        <v>26.18</v>
      </c>
      <c r="DE13" s="21">
        <v>5.0999999999999996</v>
      </c>
      <c r="DF13" s="31">
        <v>39.14</v>
      </c>
      <c r="DG13" s="31">
        <v>7.9</v>
      </c>
      <c r="DH13" s="31">
        <v>54.5</v>
      </c>
      <c r="DI13" s="31">
        <v>10.7</v>
      </c>
    </row>
    <row r="14" spans="1:113" x14ac:dyDescent="0.25">
      <c r="A14" s="12" t="s">
        <v>9</v>
      </c>
      <c r="B14" s="22">
        <v>288.3</v>
      </c>
      <c r="C14" s="22">
        <v>5.8</v>
      </c>
      <c r="D14" s="22">
        <v>277.2</v>
      </c>
      <c r="E14" s="22">
        <v>13</v>
      </c>
      <c r="F14" s="22">
        <v>286.2</v>
      </c>
      <c r="G14" s="22">
        <v>16.2</v>
      </c>
      <c r="H14" s="22">
        <v>199</v>
      </c>
      <c r="I14" s="22">
        <v>18.399999999999999</v>
      </c>
      <c r="J14" s="22">
        <v>101.4</v>
      </c>
      <c r="K14" s="22">
        <v>10.6</v>
      </c>
      <c r="L14" s="22">
        <v>135</v>
      </c>
      <c r="M14" s="22">
        <v>14</v>
      </c>
      <c r="N14" s="22">
        <v>153.19999999999999</v>
      </c>
      <c r="O14" s="22">
        <v>15.8</v>
      </c>
      <c r="P14" s="22">
        <v>229.8</v>
      </c>
      <c r="Q14" s="22">
        <v>24.1</v>
      </c>
      <c r="R14" s="22">
        <v>107.8</v>
      </c>
      <c r="S14" s="22">
        <v>10.9</v>
      </c>
      <c r="T14" s="22">
        <v>150.19999999999999</v>
      </c>
      <c r="U14" s="22">
        <v>14.9</v>
      </c>
      <c r="V14" s="22">
        <v>172.4</v>
      </c>
      <c r="W14" s="22">
        <v>17</v>
      </c>
      <c r="X14" s="22">
        <v>270.89999999999998</v>
      </c>
      <c r="Y14" s="22">
        <v>27.7</v>
      </c>
      <c r="Z14" s="22">
        <v>136.80000000000001</v>
      </c>
      <c r="AA14" s="22">
        <v>14.3</v>
      </c>
      <c r="AB14" s="22">
        <v>186.8</v>
      </c>
      <c r="AC14" s="22">
        <v>19.399999999999999</v>
      </c>
      <c r="AD14" s="22">
        <v>213.1</v>
      </c>
      <c r="AE14" s="22">
        <v>21.9</v>
      </c>
      <c r="AF14" s="22">
        <v>338</v>
      </c>
      <c r="AG14" s="22">
        <v>35</v>
      </c>
      <c r="AH14" s="22">
        <v>135</v>
      </c>
      <c r="AI14" s="22">
        <v>13.9</v>
      </c>
      <c r="AJ14" s="22">
        <v>185.9</v>
      </c>
      <c r="AK14" s="22">
        <v>18.899999999999999</v>
      </c>
      <c r="AL14" s="22">
        <v>214.3</v>
      </c>
      <c r="AM14" s="22">
        <v>21.2</v>
      </c>
      <c r="AN14" s="22">
        <v>320.8</v>
      </c>
      <c r="AO14" s="22">
        <v>31.9</v>
      </c>
      <c r="AP14" s="22">
        <v>122.1</v>
      </c>
      <c r="AQ14" s="22">
        <v>12.5</v>
      </c>
      <c r="AR14" s="22">
        <v>175.2</v>
      </c>
      <c r="AS14" s="22">
        <v>17.5</v>
      </c>
      <c r="AT14" s="22">
        <v>206.3</v>
      </c>
      <c r="AU14" s="22">
        <v>20.2</v>
      </c>
      <c r="AV14" s="22">
        <v>295.39999999999998</v>
      </c>
      <c r="AW14" s="22">
        <v>29.2</v>
      </c>
      <c r="AX14" s="22">
        <v>125.7</v>
      </c>
      <c r="AY14" s="22">
        <v>12</v>
      </c>
      <c r="AZ14" s="22">
        <v>172.2</v>
      </c>
      <c r="BA14" s="22">
        <v>16.100000000000001</v>
      </c>
      <c r="BB14" s="22">
        <v>201.8</v>
      </c>
      <c r="BC14" s="22">
        <v>18.5</v>
      </c>
      <c r="BD14" s="22">
        <v>320.5</v>
      </c>
      <c r="BE14" s="22">
        <v>28.8</v>
      </c>
      <c r="BF14" s="22">
        <v>128.4</v>
      </c>
      <c r="BG14" s="22">
        <v>10.8</v>
      </c>
      <c r="BH14" s="22">
        <v>198.9</v>
      </c>
      <c r="BI14" s="22">
        <v>16.3</v>
      </c>
      <c r="BJ14" s="22">
        <v>209.412699</v>
      </c>
      <c r="BK14" s="22">
        <v>17.759864</v>
      </c>
      <c r="BL14" s="22">
        <v>346.4</v>
      </c>
      <c r="BM14" s="22">
        <v>27</v>
      </c>
      <c r="BN14" s="22">
        <v>144.09084100000001</v>
      </c>
      <c r="BO14" s="22">
        <v>9.3843519999999998</v>
      </c>
      <c r="BP14" s="22">
        <v>197.4</v>
      </c>
      <c r="BQ14" s="22">
        <v>13</v>
      </c>
      <c r="BR14" s="22">
        <v>228.8</v>
      </c>
      <c r="BS14" s="22">
        <v>14.8</v>
      </c>
      <c r="BT14" s="22">
        <v>348.1</v>
      </c>
      <c r="BU14" s="22">
        <v>22.3</v>
      </c>
      <c r="BV14" s="22">
        <v>115.6</v>
      </c>
      <c r="BW14" s="22">
        <v>8.6</v>
      </c>
      <c r="BX14" s="22">
        <v>204.7</v>
      </c>
      <c r="BY14" s="22">
        <v>13.3</v>
      </c>
      <c r="BZ14" s="22">
        <v>249.9</v>
      </c>
      <c r="CA14" s="22">
        <v>15.7</v>
      </c>
      <c r="CB14" s="22">
        <v>355.45800000000003</v>
      </c>
      <c r="CC14" s="22">
        <v>22.483810999999999</v>
      </c>
      <c r="CD14" s="22">
        <v>144.4</v>
      </c>
      <c r="CE14" s="22">
        <v>10</v>
      </c>
      <c r="CF14" s="22">
        <v>192.84</v>
      </c>
      <c r="CG14" s="22">
        <v>13.98</v>
      </c>
      <c r="CH14" s="22">
        <v>217.04324239999994</v>
      </c>
      <c r="CI14" s="22">
        <v>18.174645120000005</v>
      </c>
      <c r="CJ14" s="22">
        <v>317.39999999999998</v>
      </c>
      <c r="CK14" s="22">
        <v>24.5</v>
      </c>
      <c r="CL14" s="22">
        <v>121.6</v>
      </c>
      <c r="CM14" s="22">
        <v>19.3</v>
      </c>
      <c r="CN14" s="22">
        <v>185.1</v>
      </c>
      <c r="CO14" s="22">
        <v>32.299999999999997</v>
      </c>
      <c r="CP14" s="22">
        <v>215.85</v>
      </c>
      <c r="CQ14" s="22">
        <v>37.53</v>
      </c>
      <c r="CR14" s="22">
        <v>342.45443799999998</v>
      </c>
      <c r="CS14" s="22">
        <v>54.493082999999999</v>
      </c>
      <c r="CT14" s="22">
        <v>43.71</v>
      </c>
      <c r="CU14" s="22">
        <v>3.33</v>
      </c>
      <c r="CV14" s="22">
        <v>60.867947999999998</v>
      </c>
      <c r="CW14" s="22">
        <v>6.57191568</v>
      </c>
      <c r="CX14" s="22">
        <v>70.72</v>
      </c>
      <c r="CY14" s="22">
        <v>7.29</v>
      </c>
      <c r="CZ14" s="22">
        <v>88.8</v>
      </c>
      <c r="DA14" s="22">
        <v>9.52</v>
      </c>
      <c r="DB14" s="22">
        <v>82.02</v>
      </c>
      <c r="DC14" s="30">
        <v>3.51</v>
      </c>
      <c r="DD14" s="22">
        <v>232.61</v>
      </c>
      <c r="DE14" s="22">
        <v>8.9499999999999993</v>
      </c>
      <c r="DF14" s="32">
        <v>319.94</v>
      </c>
      <c r="DG14" s="32">
        <v>11.7</v>
      </c>
      <c r="DH14" s="32">
        <v>650.4</v>
      </c>
      <c r="DI14" s="32">
        <v>22.3</v>
      </c>
    </row>
    <row r="15" spans="1:113" x14ac:dyDescent="0.25">
      <c r="A15" s="12" t="s">
        <v>10</v>
      </c>
      <c r="B15" s="21"/>
      <c r="C15" s="21"/>
      <c r="D15" s="21"/>
      <c r="E15" s="21"/>
      <c r="F15" s="21" t="s">
        <v>13</v>
      </c>
      <c r="G15" s="21" t="s">
        <v>13</v>
      </c>
      <c r="H15" s="21">
        <v>1.5</v>
      </c>
      <c r="I15" s="21">
        <v>0.4</v>
      </c>
      <c r="J15" s="21">
        <v>0.3</v>
      </c>
      <c r="K15" s="21" t="s">
        <v>13</v>
      </c>
      <c r="L15" s="21">
        <v>0.4</v>
      </c>
      <c r="M15" s="21" t="s">
        <v>13</v>
      </c>
      <c r="N15" s="21">
        <v>0.4</v>
      </c>
      <c r="O15" s="21" t="s">
        <v>13</v>
      </c>
      <c r="P15" s="21">
        <v>1</v>
      </c>
      <c r="Q15" s="21">
        <v>0.2</v>
      </c>
      <c r="R15" s="21">
        <v>0.8</v>
      </c>
      <c r="S15" s="21">
        <v>0.2</v>
      </c>
      <c r="T15" s="21">
        <v>2</v>
      </c>
      <c r="U15" s="21">
        <v>0.6</v>
      </c>
      <c r="V15" s="21">
        <v>3.1</v>
      </c>
      <c r="W15" s="21">
        <v>0.8</v>
      </c>
      <c r="X15" s="21">
        <v>3.9</v>
      </c>
      <c r="Y15" s="21">
        <v>1</v>
      </c>
      <c r="Z15" s="21">
        <v>0.4</v>
      </c>
      <c r="AA15" s="21">
        <v>0.1</v>
      </c>
      <c r="AB15" s="21">
        <v>1.7</v>
      </c>
      <c r="AC15" s="21">
        <v>0.4</v>
      </c>
      <c r="AD15" s="21">
        <v>2.8</v>
      </c>
      <c r="AE15" s="21">
        <v>0.7</v>
      </c>
      <c r="AF15" s="21">
        <v>4.0999999999999996</v>
      </c>
      <c r="AG15" s="21">
        <v>1.1000000000000001</v>
      </c>
      <c r="AH15" s="21">
        <v>1</v>
      </c>
      <c r="AI15" s="21">
        <v>0.3</v>
      </c>
      <c r="AJ15" s="21">
        <v>1.2</v>
      </c>
      <c r="AK15" s="21">
        <v>0.3</v>
      </c>
      <c r="AL15" s="21">
        <v>6.8</v>
      </c>
      <c r="AM15" s="21">
        <v>0.4</v>
      </c>
      <c r="AN15" s="21">
        <v>8.4</v>
      </c>
      <c r="AO15" s="21">
        <v>0.8</v>
      </c>
      <c r="AP15" s="21">
        <v>0.8</v>
      </c>
      <c r="AQ15" s="21">
        <v>0.2</v>
      </c>
      <c r="AR15" s="21">
        <v>2</v>
      </c>
      <c r="AS15" s="21">
        <v>0.5</v>
      </c>
      <c r="AT15" s="21">
        <v>3.7</v>
      </c>
      <c r="AU15" s="21">
        <v>0.9</v>
      </c>
      <c r="AV15" s="21">
        <v>5</v>
      </c>
      <c r="AW15" s="21">
        <v>1.3</v>
      </c>
      <c r="AX15" s="21">
        <v>2</v>
      </c>
      <c r="AY15" s="21">
        <v>0.4</v>
      </c>
      <c r="AZ15" s="21">
        <v>3.9</v>
      </c>
      <c r="BA15" s="21">
        <v>0.9</v>
      </c>
      <c r="BB15" s="21">
        <v>6.3</v>
      </c>
      <c r="BC15" s="21">
        <v>1.4</v>
      </c>
      <c r="BD15" s="21">
        <v>6.3</v>
      </c>
      <c r="BE15" s="21">
        <v>1.7</v>
      </c>
      <c r="BF15" s="21">
        <v>5.2</v>
      </c>
      <c r="BG15" s="21">
        <v>0.5</v>
      </c>
      <c r="BH15" s="21">
        <v>2.6</v>
      </c>
      <c r="BI15" s="21">
        <v>0.6</v>
      </c>
      <c r="BJ15" s="21">
        <v>13.159087</v>
      </c>
      <c r="BK15" s="21">
        <v>1.449371</v>
      </c>
      <c r="BL15" s="21">
        <v>5.2</v>
      </c>
      <c r="BM15" s="21">
        <v>1.3</v>
      </c>
      <c r="BN15" s="21">
        <v>1.6614530000000001</v>
      </c>
      <c r="BO15" s="21">
        <v>0.41365200000000002</v>
      </c>
      <c r="BP15" s="21">
        <v>3.2</v>
      </c>
      <c r="BQ15" s="21">
        <v>0.8</v>
      </c>
      <c r="BR15" s="21">
        <v>4.5</v>
      </c>
      <c r="BS15" s="21">
        <v>1.1000000000000001</v>
      </c>
      <c r="BT15" s="21">
        <v>5.7</v>
      </c>
      <c r="BU15" s="21">
        <v>1.4</v>
      </c>
      <c r="BV15" s="21">
        <v>2.7</v>
      </c>
      <c r="BW15" s="21">
        <v>0.4</v>
      </c>
      <c r="BX15" s="21">
        <v>2.4</v>
      </c>
      <c r="BY15" s="21">
        <v>0.6</v>
      </c>
      <c r="BZ15" s="21">
        <v>3.8</v>
      </c>
      <c r="CA15" s="21">
        <v>1.1000000000000001</v>
      </c>
      <c r="CB15" s="21">
        <v>5.4930000000000003</v>
      </c>
      <c r="CC15" s="21">
        <v>1.9321809999999999</v>
      </c>
      <c r="CD15" s="21">
        <v>1.7</v>
      </c>
      <c r="CE15" s="21">
        <v>0.8</v>
      </c>
      <c r="CF15" s="21">
        <v>3.36</v>
      </c>
      <c r="CG15" s="21">
        <v>1.51</v>
      </c>
      <c r="CH15" s="21">
        <v>5.0494500000000002</v>
      </c>
      <c r="CI15" s="21">
        <v>2.3370924699999995</v>
      </c>
      <c r="CJ15" s="21">
        <v>6.7</v>
      </c>
      <c r="CK15" s="21">
        <v>3</v>
      </c>
      <c r="CL15" s="21">
        <v>1.2</v>
      </c>
      <c r="CM15" s="21">
        <v>0.5</v>
      </c>
      <c r="CN15" s="21">
        <v>3.7</v>
      </c>
      <c r="CO15" s="21">
        <v>1.4</v>
      </c>
      <c r="CP15" s="21">
        <v>4.8600000000000003</v>
      </c>
      <c r="CQ15" s="21">
        <v>2.06</v>
      </c>
      <c r="CR15" s="21">
        <v>6.6092969999999998</v>
      </c>
      <c r="CS15" s="21">
        <v>2.795534</v>
      </c>
      <c r="CT15" s="21">
        <v>1.83</v>
      </c>
      <c r="CU15" s="21">
        <v>0.8</v>
      </c>
      <c r="CV15" s="21">
        <v>3.6521080000000001</v>
      </c>
      <c r="CW15" s="21">
        <v>1.5817450200000001</v>
      </c>
      <c r="CX15" s="21">
        <v>5.47</v>
      </c>
      <c r="CY15" s="21">
        <v>2.36</v>
      </c>
      <c r="CZ15" s="21">
        <v>6.78</v>
      </c>
      <c r="DA15" s="21">
        <v>3.12</v>
      </c>
      <c r="DB15" s="21">
        <v>1.66</v>
      </c>
      <c r="DC15" s="29">
        <v>0.86</v>
      </c>
      <c r="DD15" s="21">
        <v>3.17</v>
      </c>
      <c r="DE15" s="21">
        <v>1.63</v>
      </c>
      <c r="DF15" s="31">
        <v>4.8600000000000003</v>
      </c>
      <c r="DG15" s="31">
        <v>2.5</v>
      </c>
      <c r="DH15" s="31">
        <v>6.6</v>
      </c>
      <c r="DI15" s="31">
        <v>3.4</v>
      </c>
    </row>
    <row r="16" spans="1:113" ht="15.75" thickBot="1" x14ac:dyDescent="0.3">
      <c r="A16" s="11" t="s">
        <v>0</v>
      </c>
      <c r="B16" s="23">
        <v>934.2</v>
      </c>
      <c r="C16" s="24">
        <v>22.7</v>
      </c>
      <c r="D16" s="23">
        <v>995.5</v>
      </c>
      <c r="E16" s="24">
        <v>48.6</v>
      </c>
      <c r="F16" s="23">
        <v>943.3</v>
      </c>
      <c r="G16" s="24">
        <v>69.5</v>
      </c>
      <c r="H16" s="23">
        <v>654</v>
      </c>
      <c r="I16" s="24">
        <v>89.800000000000011</v>
      </c>
      <c r="J16" s="23">
        <v>207.60000000000002</v>
      </c>
      <c r="K16" s="24">
        <v>24.9</v>
      </c>
      <c r="L16" s="23">
        <v>418.2</v>
      </c>
      <c r="M16" s="24">
        <v>59.099999999999994</v>
      </c>
      <c r="N16" s="23">
        <v>587.9</v>
      </c>
      <c r="O16" s="24">
        <v>91.2</v>
      </c>
      <c r="P16" s="23">
        <v>802.9</v>
      </c>
      <c r="Q16" s="24">
        <v>118.5</v>
      </c>
      <c r="R16" s="23">
        <f>SUM(R9:R15)</f>
        <v>263.10000000000002</v>
      </c>
      <c r="S16" s="24">
        <v>32.4</v>
      </c>
      <c r="T16" s="23">
        <v>501</v>
      </c>
      <c r="U16" s="24">
        <v>70.599999999999994</v>
      </c>
      <c r="V16" s="23">
        <f t="shared" ref="V16:AA16" si="0">SUM(V9:V15)</f>
        <v>685.2</v>
      </c>
      <c r="W16" s="24">
        <f t="shared" si="0"/>
        <v>101.5</v>
      </c>
      <c r="X16" s="23">
        <f t="shared" si="0"/>
        <v>905.89999999999986</v>
      </c>
      <c r="Y16" s="24">
        <f t="shared" si="0"/>
        <v>130.79999999999998</v>
      </c>
      <c r="Z16" s="23">
        <f t="shared" si="0"/>
        <v>273.3</v>
      </c>
      <c r="AA16" s="24">
        <f t="shared" si="0"/>
        <v>35.500000000000007</v>
      </c>
      <c r="AB16" s="23">
        <f t="shared" ref="AB16:AI16" si="1">SUM(AB9:AB15)</f>
        <v>517.79999999999995</v>
      </c>
      <c r="AC16" s="24">
        <f t="shared" si="1"/>
        <v>76.900000000000006</v>
      </c>
      <c r="AD16" s="23">
        <f t="shared" si="1"/>
        <v>712.09999999999991</v>
      </c>
      <c r="AE16" s="24">
        <f t="shared" si="1"/>
        <v>111.7</v>
      </c>
      <c r="AF16" s="23">
        <f t="shared" si="1"/>
        <v>980.80000000000007</v>
      </c>
      <c r="AG16" s="24">
        <f t="shared" si="1"/>
        <v>147.1</v>
      </c>
      <c r="AH16" s="23">
        <f t="shared" si="1"/>
        <v>284.89999999999998</v>
      </c>
      <c r="AI16" s="24">
        <f t="shared" si="1"/>
        <v>36.099999999999994</v>
      </c>
      <c r="AJ16" s="23">
        <f t="shared" ref="AJ16:AQ16" si="2">SUM(AJ9:AJ15)</f>
        <v>541.79999999999995</v>
      </c>
      <c r="AK16" s="24">
        <f t="shared" si="2"/>
        <v>76.7</v>
      </c>
      <c r="AL16" s="23">
        <f t="shared" si="2"/>
        <v>751.59999999999991</v>
      </c>
      <c r="AM16" s="24">
        <f t="shared" si="2"/>
        <v>113.50000000000001</v>
      </c>
      <c r="AN16" s="23">
        <f t="shared" si="2"/>
        <v>1003.4999999999999</v>
      </c>
      <c r="AO16" s="24">
        <f t="shared" si="2"/>
        <v>146.20000000000002</v>
      </c>
      <c r="AP16" s="23">
        <f t="shared" si="2"/>
        <v>268.40000000000003</v>
      </c>
      <c r="AQ16" s="24">
        <f t="shared" si="2"/>
        <v>36.200000000000003</v>
      </c>
      <c r="AR16" s="23">
        <f t="shared" ref="AR16:AW16" si="3">SUM(AR9:AR15)</f>
        <v>514.70000000000005</v>
      </c>
      <c r="AS16" s="24">
        <f t="shared" si="3"/>
        <v>77.400000000000006</v>
      </c>
      <c r="AT16" s="23">
        <f t="shared" si="3"/>
        <v>713.5</v>
      </c>
      <c r="AU16" s="24">
        <f t="shared" si="3"/>
        <v>112.7</v>
      </c>
      <c r="AV16" s="23">
        <f t="shared" si="3"/>
        <v>944.9</v>
      </c>
      <c r="AW16" s="24">
        <f t="shared" si="3"/>
        <v>143.50000000000003</v>
      </c>
      <c r="AX16" s="23">
        <f t="shared" ref="AX16:BC16" si="4">SUM(AX9:AX15)</f>
        <v>249.8</v>
      </c>
      <c r="AY16" s="24">
        <f t="shared" si="4"/>
        <v>30.099999999999998</v>
      </c>
      <c r="AZ16" s="23">
        <f t="shared" si="4"/>
        <v>489.4</v>
      </c>
      <c r="BA16" s="24">
        <f t="shared" si="4"/>
        <v>69.5</v>
      </c>
      <c r="BB16" s="23">
        <f t="shared" si="4"/>
        <v>689.3</v>
      </c>
      <c r="BC16" s="24">
        <f t="shared" si="4"/>
        <v>104.80000000000001</v>
      </c>
      <c r="BD16" s="23">
        <f t="shared" ref="BD16:BK16" si="5">SUM(BD9:BD15)</f>
        <v>938</v>
      </c>
      <c r="BE16" s="24">
        <f t="shared" si="5"/>
        <v>135.20000000000002</v>
      </c>
      <c r="BF16" s="23">
        <f t="shared" si="5"/>
        <v>268.8</v>
      </c>
      <c r="BG16" s="24">
        <f t="shared" si="5"/>
        <v>31.8</v>
      </c>
      <c r="BH16" s="23">
        <f t="shared" si="5"/>
        <v>508.20000000000005</v>
      </c>
      <c r="BI16" s="24">
        <f t="shared" si="5"/>
        <v>65.599999999999994</v>
      </c>
      <c r="BJ16" s="23">
        <f t="shared" si="5"/>
        <v>684.50922000000003</v>
      </c>
      <c r="BK16" s="24">
        <f t="shared" si="5"/>
        <v>96.575405000000003</v>
      </c>
      <c r="BL16" s="23">
        <f t="shared" ref="BL16:BQ16" si="6">SUM(BL9:BL15)</f>
        <v>947.4</v>
      </c>
      <c r="BM16" s="24">
        <f t="shared" si="6"/>
        <v>122.99999999999999</v>
      </c>
      <c r="BN16" s="23">
        <f t="shared" si="6"/>
        <v>278.91925900000001</v>
      </c>
      <c r="BO16" s="24">
        <f t="shared" si="6"/>
        <v>30.910674</v>
      </c>
      <c r="BP16" s="23">
        <f t="shared" si="6"/>
        <v>516.6</v>
      </c>
      <c r="BQ16" s="24">
        <f t="shared" si="6"/>
        <v>67.400000000000006</v>
      </c>
      <c r="BR16" s="23">
        <f t="shared" ref="BR16:BW16" si="7">SUM(BR9:BR15)</f>
        <v>711.5</v>
      </c>
      <c r="BS16" s="24">
        <f t="shared" si="7"/>
        <v>99.299999999999983</v>
      </c>
      <c r="BT16" s="23">
        <f t="shared" si="7"/>
        <v>962.2</v>
      </c>
      <c r="BU16" s="24">
        <f t="shared" si="7"/>
        <v>124.7</v>
      </c>
      <c r="BV16" s="23">
        <f t="shared" si="7"/>
        <v>247.1</v>
      </c>
      <c r="BW16" s="24">
        <f t="shared" si="7"/>
        <v>30.39</v>
      </c>
      <c r="BX16" s="23">
        <f t="shared" ref="BX16:CE16" si="8">SUM(BX9:BX15)</f>
        <v>533.1</v>
      </c>
      <c r="BY16" s="24">
        <f t="shared" si="8"/>
        <v>67.899999999999991</v>
      </c>
      <c r="BZ16" s="23">
        <f t="shared" si="8"/>
        <v>741.39999999999986</v>
      </c>
      <c r="CA16" s="24">
        <f t="shared" si="8"/>
        <v>101.89999999999999</v>
      </c>
      <c r="CB16" s="23">
        <f t="shared" si="8"/>
        <v>973.17899999999997</v>
      </c>
      <c r="CC16" s="24">
        <f t="shared" si="8"/>
        <v>128.05463200000003</v>
      </c>
      <c r="CD16" s="23">
        <f t="shared" si="8"/>
        <v>263.90000000000003</v>
      </c>
      <c r="CE16" s="24">
        <f t="shared" si="8"/>
        <v>25.700000000000003</v>
      </c>
      <c r="CF16" s="23">
        <f t="shared" ref="CF16:CM16" si="9">SUM(CF9:CF15)</f>
        <v>460.67000000000007</v>
      </c>
      <c r="CG16" s="24">
        <f t="shared" si="9"/>
        <v>52.809999999999995</v>
      </c>
      <c r="CH16" s="23">
        <f t="shared" si="9"/>
        <v>614.39073757999995</v>
      </c>
      <c r="CI16" s="24">
        <f t="shared" si="9"/>
        <v>77.676594770000008</v>
      </c>
      <c r="CJ16" s="23">
        <f t="shared" si="9"/>
        <v>800.8</v>
      </c>
      <c r="CK16" s="24">
        <f t="shared" si="9"/>
        <v>94.7</v>
      </c>
      <c r="CL16" s="23">
        <f t="shared" si="9"/>
        <v>185.6</v>
      </c>
      <c r="CM16" s="24">
        <f t="shared" si="9"/>
        <v>28.1</v>
      </c>
      <c r="CN16" s="23">
        <f>SUM(CN9:CN15)</f>
        <v>355.3</v>
      </c>
      <c r="CO16" s="24">
        <f>SUM(CO9:CO15)</f>
        <v>58.499999999999993</v>
      </c>
      <c r="CP16" s="23">
        <v>502.87</v>
      </c>
      <c r="CQ16" s="24">
        <v>82.29</v>
      </c>
      <c r="CR16" s="23">
        <f t="shared" ref="CR16:CW16" si="10">SUM(CR9:CR15)</f>
        <v>675.78775799999994</v>
      </c>
      <c r="CS16" s="24">
        <f t="shared" si="10"/>
        <v>107.26548200000001</v>
      </c>
      <c r="CT16" s="23">
        <f t="shared" si="10"/>
        <v>108.84</v>
      </c>
      <c r="CU16" s="24">
        <f t="shared" si="10"/>
        <v>16.43</v>
      </c>
      <c r="CV16" s="24">
        <f t="shared" si="10"/>
        <v>239.40052659999998</v>
      </c>
      <c r="CW16" s="24">
        <f t="shared" si="10"/>
        <v>44.04347048999999</v>
      </c>
      <c r="CX16" s="24">
        <v>363.08</v>
      </c>
      <c r="CY16" s="24">
        <v>68.63</v>
      </c>
      <c r="CZ16" s="24">
        <f>SUM(CZ9:CZ15)</f>
        <v>432.92999999999995</v>
      </c>
      <c r="DA16" s="24">
        <v>82.97</v>
      </c>
      <c r="DB16" s="23">
        <f>SUM(DB9:DB15)</f>
        <v>165.45</v>
      </c>
      <c r="DC16" s="24">
        <f>SUM(DC9:DC15)</f>
        <v>18.430999999999997</v>
      </c>
      <c r="DD16" s="24">
        <v>449.07</v>
      </c>
      <c r="DE16" s="24">
        <v>50.71</v>
      </c>
      <c r="DF16" s="34">
        <v>659.31</v>
      </c>
      <c r="DG16" s="34">
        <v>79.400000000000006</v>
      </c>
      <c r="DH16" s="34">
        <v>1075</v>
      </c>
      <c r="DI16" s="34">
        <v>105.1</v>
      </c>
    </row>
  </sheetData>
  <mergeCells count="56">
    <mergeCell ref="DH7:DI7"/>
    <mergeCell ref="DF7:DG7"/>
    <mergeCell ref="DD7:DE7"/>
    <mergeCell ref="DB7:DC7"/>
    <mergeCell ref="V7:W7"/>
    <mergeCell ref="R7:S7"/>
    <mergeCell ref="CV7:CW7"/>
    <mergeCell ref="Z7:AA7"/>
    <mergeCell ref="AF7:AG7"/>
    <mergeCell ref="CT7:CU7"/>
    <mergeCell ref="AH7:AI7"/>
    <mergeCell ref="B7:C7"/>
    <mergeCell ref="D7:E7"/>
    <mergeCell ref="F7:G7"/>
    <mergeCell ref="H7:I7"/>
    <mergeCell ref="T7:U7"/>
    <mergeCell ref="L7:M7"/>
    <mergeCell ref="J7:K7"/>
    <mergeCell ref="P7:Q7"/>
    <mergeCell ref="N7:O7"/>
    <mergeCell ref="X7:Y7"/>
    <mergeCell ref="AJ7:AK7"/>
    <mergeCell ref="BL7:BM7"/>
    <mergeCell ref="BB7:BC7"/>
    <mergeCell ref="AP7:AQ7"/>
    <mergeCell ref="BJ7:BK7"/>
    <mergeCell ref="AR7:AS7"/>
    <mergeCell ref="AV7:AW7"/>
    <mergeCell ref="BD7:BE7"/>
    <mergeCell ref="AN7:AO7"/>
    <mergeCell ref="AX7:AY7"/>
    <mergeCell ref="AZ7:BA7"/>
    <mergeCell ref="AD7:AE7"/>
    <mergeCell ref="AB7:AC7"/>
    <mergeCell ref="CP7:CQ7"/>
    <mergeCell ref="CL7:CM7"/>
    <mergeCell ref="CJ7:CK7"/>
    <mergeCell ref="CH7:CI7"/>
    <mergeCell ref="CF7:CG7"/>
    <mergeCell ref="AL7:AM7"/>
    <mergeCell ref="AT7:AU7"/>
    <mergeCell ref="BP7:BQ7"/>
    <mergeCell ref="BN7:BO7"/>
    <mergeCell ref="BR7:BS7"/>
    <mergeCell ref="BZ7:CA7"/>
    <mergeCell ref="BF7:BG7"/>
    <mergeCell ref="BV7:BW7"/>
    <mergeCell ref="BH7:BI7"/>
    <mergeCell ref="BT7:BU7"/>
    <mergeCell ref="CZ7:DA7"/>
    <mergeCell ref="CR7:CS7"/>
    <mergeCell ref="CN7:CO7"/>
    <mergeCell ref="BX7:BY7"/>
    <mergeCell ref="CD7:CE7"/>
    <mergeCell ref="CB7:CC7"/>
    <mergeCell ref="CX7:CY7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C90F-7F65-4D2D-BE4C-B3F60DE0C6F5}">
  <sheetPr>
    <tabColor rgb="FF00B050"/>
  </sheetPr>
  <dimension ref="A5:C64"/>
  <sheetViews>
    <sheetView workbookViewId="0">
      <selection activeCell="E26" sqref="E26"/>
    </sheetView>
  </sheetViews>
  <sheetFormatPr defaultRowHeight="15" x14ac:dyDescent="0.25"/>
  <cols>
    <col min="1" max="1" width="57" customWidth="1"/>
    <col min="2" max="2" width="18.28515625" bestFit="1" customWidth="1"/>
    <col min="3" max="4" width="18.42578125" bestFit="1" customWidth="1"/>
  </cols>
  <sheetData>
    <row r="5" spans="1:3" ht="18" x14ac:dyDescent="0.25">
      <c r="A5" s="5" t="s">
        <v>26</v>
      </c>
    </row>
    <row r="6" spans="1:3" ht="21" x14ac:dyDescent="0.35">
      <c r="A6" s="1"/>
    </row>
    <row r="7" spans="1:3" ht="15.75" thickBot="1" x14ac:dyDescent="0.3">
      <c r="A7" s="11" t="s">
        <v>24</v>
      </c>
      <c r="B7" s="13" t="s">
        <v>21</v>
      </c>
      <c r="C7" s="14" t="s">
        <v>23</v>
      </c>
    </row>
    <row r="8" spans="1:3" ht="15.75" thickBot="1" x14ac:dyDescent="0.3">
      <c r="A8" s="16">
        <v>2009</v>
      </c>
      <c r="B8" s="23">
        <v>934.2</v>
      </c>
      <c r="C8" s="24">
        <v>22.7</v>
      </c>
    </row>
    <row r="9" spans="1:3" ht="15.75" thickBot="1" x14ac:dyDescent="0.3">
      <c r="A9" s="16">
        <v>2010</v>
      </c>
      <c r="B9" s="23">
        <v>995.5</v>
      </c>
      <c r="C9" s="24">
        <v>48.6</v>
      </c>
    </row>
    <row r="10" spans="1:3" ht="15.75" thickBot="1" x14ac:dyDescent="0.3">
      <c r="A10" s="16">
        <v>2011</v>
      </c>
      <c r="B10" s="23">
        <v>943.3</v>
      </c>
      <c r="C10" s="24">
        <v>69.5</v>
      </c>
    </row>
    <row r="11" spans="1:3" ht="15.75" thickBot="1" x14ac:dyDescent="0.3">
      <c r="A11" s="16">
        <v>2012</v>
      </c>
      <c r="B11" s="23">
        <v>654</v>
      </c>
      <c r="C11" s="24">
        <v>89.800000000000011</v>
      </c>
    </row>
    <row r="12" spans="1:3" ht="15.75" thickBot="1" x14ac:dyDescent="0.3">
      <c r="A12" s="16">
        <v>2013</v>
      </c>
      <c r="B12" s="23">
        <v>802.9</v>
      </c>
      <c r="C12" s="24">
        <v>118.5</v>
      </c>
    </row>
    <row r="13" spans="1:3" ht="15.75" thickBot="1" x14ac:dyDescent="0.3">
      <c r="A13" s="16">
        <v>2014</v>
      </c>
      <c r="B13" s="23">
        <v>905.9</v>
      </c>
      <c r="C13" s="24">
        <v>130.80000000000001</v>
      </c>
    </row>
    <row r="14" spans="1:3" ht="15.75" thickBot="1" x14ac:dyDescent="0.3">
      <c r="A14" s="16">
        <v>2015</v>
      </c>
      <c r="B14" s="23">
        <v>980.8</v>
      </c>
      <c r="C14" s="24">
        <v>147.1</v>
      </c>
    </row>
    <row r="15" spans="1:3" ht="15.75" thickBot="1" x14ac:dyDescent="0.3">
      <c r="A15" s="16">
        <v>2016</v>
      </c>
      <c r="B15" s="23">
        <v>1003.5</v>
      </c>
      <c r="C15" s="24">
        <v>146.19999999999999</v>
      </c>
    </row>
    <row r="16" spans="1:3" ht="15.75" thickBot="1" x14ac:dyDescent="0.3">
      <c r="A16" s="16">
        <v>2017</v>
      </c>
      <c r="B16" s="23">
        <v>944.9</v>
      </c>
      <c r="C16" s="24">
        <v>143.50000000000003</v>
      </c>
    </row>
    <row r="17" spans="1:3" ht="15.75" thickBot="1" x14ac:dyDescent="0.3">
      <c r="A17" s="16">
        <v>2018</v>
      </c>
      <c r="B17" s="23">
        <v>937.9</v>
      </c>
      <c r="C17" s="24">
        <v>135.12</v>
      </c>
    </row>
    <row r="18" spans="1:3" ht="15.75" thickBot="1" x14ac:dyDescent="0.3">
      <c r="A18" s="16">
        <v>2019</v>
      </c>
      <c r="B18" s="23">
        <v>947.5</v>
      </c>
      <c r="C18" s="24">
        <v>122.99999999999999</v>
      </c>
    </row>
    <row r="19" spans="1:3" ht="15.75" thickBot="1" x14ac:dyDescent="0.3">
      <c r="A19" s="16">
        <v>2020</v>
      </c>
      <c r="B19" s="23">
        <v>962.2</v>
      </c>
      <c r="C19" s="24">
        <v>124.7</v>
      </c>
    </row>
    <row r="20" spans="1:3" ht="15.75" thickBot="1" x14ac:dyDescent="0.3">
      <c r="A20" s="16">
        <v>2021</v>
      </c>
      <c r="B20" s="23">
        <v>973.2</v>
      </c>
      <c r="C20" s="24">
        <v>128.1</v>
      </c>
    </row>
    <row r="21" spans="1:3" ht="15.75" thickBot="1" x14ac:dyDescent="0.3">
      <c r="A21" s="16">
        <v>2022</v>
      </c>
      <c r="B21" s="23">
        <v>800.8</v>
      </c>
      <c r="C21" s="24">
        <v>94.7</v>
      </c>
    </row>
    <row r="22" spans="1:3" ht="15.75" thickBot="1" x14ac:dyDescent="0.3">
      <c r="A22" s="16">
        <v>2023</v>
      </c>
      <c r="B22" s="23">
        <v>675.78775799999994</v>
      </c>
      <c r="C22" s="23">
        <v>107.26548200000001</v>
      </c>
    </row>
    <row r="23" spans="1:3" ht="15.75" thickBot="1" x14ac:dyDescent="0.3">
      <c r="A23" s="16">
        <v>2024</v>
      </c>
      <c r="B23" s="23">
        <v>432.93</v>
      </c>
      <c r="C23" s="28">
        <v>82.97</v>
      </c>
    </row>
    <row r="24" spans="1:3" ht="15.75" thickBot="1" x14ac:dyDescent="0.3">
      <c r="A24" s="16">
        <v>2025</v>
      </c>
      <c r="B24" s="23">
        <v>1075</v>
      </c>
      <c r="C24" s="28">
        <v>105.1</v>
      </c>
    </row>
    <row r="25" spans="1:3" ht="15.75" thickBot="1" x14ac:dyDescent="0.3">
      <c r="A25" s="16" t="s">
        <v>4</v>
      </c>
      <c r="B25" s="23">
        <v>207.60000000000002</v>
      </c>
      <c r="C25" s="24">
        <v>24.9</v>
      </c>
    </row>
    <row r="26" spans="1:3" ht="15.75" thickBot="1" x14ac:dyDescent="0.3">
      <c r="A26" s="16" t="s">
        <v>5</v>
      </c>
      <c r="B26" s="23">
        <v>418.2</v>
      </c>
      <c r="C26" s="24">
        <v>59.099999999999994</v>
      </c>
    </row>
    <row r="27" spans="1:3" ht="15.75" thickBot="1" x14ac:dyDescent="0.3">
      <c r="A27" s="16" t="s">
        <v>27</v>
      </c>
      <c r="B27" s="23">
        <v>587.9</v>
      </c>
      <c r="C27" s="24">
        <v>91.2</v>
      </c>
    </row>
    <row r="28" spans="1:3" ht="15.75" thickBot="1" x14ac:dyDescent="0.3">
      <c r="A28" s="16" t="s">
        <v>28</v>
      </c>
      <c r="B28" s="23">
        <v>263.10000000000002</v>
      </c>
      <c r="C28" s="24">
        <v>32.4</v>
      </c>
    </row>
    <row r="29" spans="1:3" ht="15.75" thickBot="1" x14ac:dyDescent="0.3">
      <c r="A29" s="16" t="s">
        <v>29</v>
      </c>
      <c r="B29" s="23">
        <v>501</v>
      </c>
      <c r="C29" s="24">
        <v>70.599999999999994</v>
      </c>
    </row>
    <row r="30" spans="1:3" ht="15.75" thickBot="1" x14ac:dyDescent="0.3">
      <c r="A30" s="16" t="s">
        <v>31</v>
      </c>
      <c r="B30" s="23">
        <v>685.2</v>
      </c>
      <c r="C30" s="24">
        <v>101.5</v>
      </c>
    </row>
    <row r="31" spans="1:3" ht="15.75" thickBot="1" x14ac:dyDescent="0.3">
      <c r="A31" s="16" t="s">
        <v>32</v>
      </c>
      <c r="B31" s="23">
        <v>273.3</v>
      </c>
      <c r="C31" s="24">
        <v>35.5</v>
      </c>
    </row>
    <row r="32" spans="1:3" ht="15.75" thickBot="1" x14ac:dyDescent="0.3">
      <c r="A32" s="16" t="s">
        <v>33</v>
      </c>
      <c r="B32" s="23">
        <v>514.20000000000005</v>
      </c>
      <c r="C32" s="24">
        <v>76.3</v>
      </c>
    </row>
    <row r="33" spans="1:3" ht="15.75" thickBot="1" x14ac:dyDescent="0.3">
      <c r="A33" s="16" t="s">
        <v>34</v>
      </c>
      <c r="B33" s="23">
        <v>712.1</v>
      </c>
      <c r="C33" s="24">
        <v>111.7</v>
      </c>
    </row>
    <row r="34" spans="1:3" ht="15.75" thickBot="1" x14ac:dyDescent="0.3">
      <c r="A34" s="16" t="s">
        <v>35</v>
      </c>
      <c r="B34" s="23">
        <v>284.89999999999998</v>
      </c>
      <c r="C34" s="24">
        <v>36.099999999999994</v>
      </c>
    </row>
    <row r="35" spans="1:3" ht="15.75" thickBot="1" x14ac:dyDescent="0.3">
      <c r="A35" s="16" t="s">
        <v>36</v>
      </c>
      <c r="B35" s="23">
        <v>541.79999999999995</v>
      </c>
      <c r="C35" s="24">
        <v>76.7</v>
      </c>
    </row>
    <row r="36" spans="1:3" ht="15.75" thickBot="1" x14ac:dyDescent="0.3">
      <c r="A36" s="16" t="s">
        <v>37</v>
      </c>
      <c r="B36" s="23">
        <v>751.6</v>
      </c>
      <c r="C36" s="24">
        <v>113.5</v>
      </c>
    </row>
    <row r="37" spans="1:3" ht="15.75" thickBot="1" x14ac:dyDescent="0.3">
      <c r="A37" s="16" t="s">
        <v>38</v>
      </c>
      <c r="B37" s="23">
        <v>268.40000000000003</v>
      </c>
      <c r="C37" s="24">
        <v>36.200000000000003</v>
      </c>
    </row>
    <row r="38" spans="1:3" ht="15.75" thickBot="1" x14ac:dyDescent="0.3">
      <c r="A38" s="16" t="s">
        <v>39</v>
      </c>
      <c r="B38" s="23">
        <v>514.70000000000005</v>
      </c>
      <c r="C38" s="24">
        <v>77.400000000000006</v>
      </c>
    </row>
    <row r="39" spans="1:3" ht="15.75" thickBot="1" x14ac:dyDescent="0.3">
      <c r="A39" s="16" t="s">
        <v>40</v>
      </c>
      <c r="B39" s="23">
        <v>713.5</v>
      </c>
      <c r="C39" s="24">
        <v>122.7</v>
      </c>
    </row>
    <row r="40" spans="1:3" ht="15.75" thickBot="1" x14ac:dyDescent="0.3">
      <c r="A40" s="16" t="s">
        <v>41</v>
      </c>
      <c r="B40" s="23">
        <v>249.8</v>
      </c>
      <c r="C40" s="24">
        <v>30.099999999999998</v>
      </c>
    </row>
    <row r="41" spans="1:3" ht="15.75" thickBot="1" x14ac:dyDescent="0.3">
      <c r="A41" s="16" t="s">
        <v>42</v>
      </c>
      <c r="B41" s="23">
        <v>489.4</v>
      </c>
      <c r="C41" s="24">
        <v>69.5</v>
      </c>
    </row>
    <row r="42" spans="1:3" ht="15.75" thickBot="1" x14ac:dyDescent="0.3">
      <c r="A42" s="16" t="s">
        <v>43</v>
      </c>
      <c r="B42" s="23">
        <v>689.3</v>
      </c>
      <c r="C42" s="24">
        <v>104.8</v>
      </c>
    </row>
    <row r="43" spans="1:3" ht="15.75" thickBot="1" x14ac:dyDescent="0.3">
      <c r="A43" s="16" t="s">
        <v>44</v>
      </c>
      <c r="B43" s="23">
        <v>268.8</v>
      </c>
      <c r="C43" s="24">
        <v>31.8</v>
      </c>
    </row>
    <row r="44" spans="1:3" ht="15.75" thickBot="1" x14ac:dyDescent="0.3">
      <c r="A44" s="16" t="s">
        <v>45</v>
      </c>
      <c r="B44" s="23">
        <v>508.2</v>
      </c>
      <c r="C44" s="24">
        <v>65.599999999999994</v>
      </c>
    </row>
    <row r="45" spans="1:3" ht="15.75" thickBot="1" x14ac:dyDescent="0.3">
      <c r="A45" s="16" t="s">
        <v>46</v>
      </c>
      <c r="B45" s="23">
        <v>684.5</v>
      </c>
      <c r="C45" s="24">
        <v>96.6</v>
      </c>
    </row>
    <row r="46" spans="1:3" ht="15.75" thickBot="1" x14ac:dyDescent="0.3">
      <c r="A46" s="16" t="s">
        <v>48</v>
      </c>
      <c r="B46" s="23">
        <v>278.91925900000001</v>
      </c>
      <c r="C46" s="24">
        <v>30.910674</v>
      </c>
    </row>
    <row r="47" spans="1:3" ht="15.75" thickBot="1" x14ac:dyDescent="0.3">
      <c r="A47" s="16" t="s">
        <v>49</v>
      </c>
      <c r="B47" s="23">
        <v>516.6</v>
      </c>
      <c r="C47" s="24">
        <v>67.400000000000006</v>
      </c>
    </row>
    <row r="48" spans="1:3" ht="15.75" thickBot="1" x14ac:dyDescent="0.3">
      <c r="A48" s="16" t="s">
        <v>50</v>
      </c>
      <c r="B48" s="23">
        <v>711.5</v>
      </c>
      <c r="C48" s="24">
        <v>99.299999999999983</v>
      </c>
    </row>
    <row r="49" spans="1:3" ht="15.75" thickBot="1" x14ac:dyDescent="0.3">
      <c r="A49" s="16" t="s">
        <v>51</v>
      </c>
      <c r="B49" s="23">
        <v>247.1</v>
      </c>
      <c r="C49" s="24">
        <v>30.39</v>
      </c>
    </row>
    <row r="50" spans="1:3" ht="15.75" thickBot="1" x14ac:dyDescent="0.3">
      <c r="A50" s="16" t="s">
        <v>52</v>
      </c>
      <c r="B50" s="23">
        <v>533.1</v>
      </c>
      <c r="C50" s="24">
        <v>67.899999999999991</v>
      </c>
    </row>
    <row r="51" spans="1:3" ht="15.75" thickBot="1" x14ac:dyDescent="0.3">
      <c r="A51" s="16" t="s">
        <v>53</v>
      </c>
      <c r="B51" s="23">
        <v>741.4</v>
      </c>
      <c r="C51" s="24">
        <v>101.9</v>
      </c>
    </row>
    <row r="52" spans="1:3" ht="15.75" thickBot="1" x14ac:dyDescent="0.3">
      <c r="A52" s="16" t="s">
        <v>54</v>
      </c>
      <c r="B52" s="23">
        <v>263.89999999999998</v>
      </c>
      <c r="C52" s="24">
        <v>25.7</v>
      </c>
    </row>
    <row r="53" spans="1:3" ht="15.75" thickBot="1" x14ac:dyDescent="0.3">
      <c r="A53" s="16" t="s">
        <v>55</v>
      </c>
      <c r="B53" s="23">
        <v>460.67</v>
      </c>
      <c r="C53" s="24">
        <v>52.81</v>
      </c>
    </row>
    <row r="54" spans="1:3" ht="15.75" thickBot="1" x14ac:dyDescent="0.3">
      <c r="A54" s="16" t="s">
        <v>56</v>
      </c>
      <c r="B54" s="23">
        <v>614.39073757999995</v>
      </c>
      <c r="C54" s="24">
        <v>77.676594770000008</v>
      </c>
    </row>
    <row r="55" spans="1:3" ht="15.75" thickBot="1" x14ac:dyDescent="0.3">
      <c r="A55" s="16" t="s">
        <v>57</v>
      </c>
      <c r="B55" s="23">
        <v>185.6</v>
      </c>
      <c r="C55" s="24">
        <v>28.1</v>
      </c>
    </row>
    <row r="56" spans="1:3" ht="15.75" thickBot="1" x14ac:dyDescent="0.3">
      <c r="A56" s="16" t="s">
        <v>58</v>
      </c>
      <c r="B56" s="23">
        <v>355.3</v>
      </c>
      <c r="C56" s="23">
        <v>58.499999999999993</v>
      </c>
    </row>
    <row r="57" spans="1:3" ht="15.75" thickBot="1" x14ac:dyDescent="0.3">
      <c r="A57" s="16" t="s">
        <v>59</v>
      </c>
      <c r="B57" s="23">
        <v>502.87</v>
      </c>
      <c r="C57" s="23">
        <v>82.29</v>
      </c>
    </row>
    <row r="58" spans="1:3" ht="15.75" thickBot="1" x14ac:dyDescent="0.3">
      <c r="A58" s="26" t="s">
        <v>60</v>
      </c>
      <c r="B58" s="23">
        <v>108.84</v>
      </c>
      <c r="C58" s="23">
        <v>16.43</v>
      </c>
    </row>
    <row r="59" spans="1:3" ht="15.75" thickBot="1" x14ac:dyDescent="0.3">
      <c r="A59" s="26" t="s">
        <v>61</v>
      </c>
      <c r="B59" s="23">
        <v>239.40052659999998</v>
      </c>
      <c r="C59" s="23">
        <v>44.04347048999999</v>
      </c>
    </row>
    <row r="60" spans="1:3" ht="15.75" thickBot="1" x14ac:dyDescent="0.3">
      <c r="A60" s="16" t="s">
        <v>62</v>
      </c>
      <c r="B60" s="23">
        <v>363.08000000000004</v>
      </c>
      <c r="C60" s="23">
        <v>68.63000000000001</v>
      </c>
    </row>
    <row r="61" spans="1:3" ht="15.75" thickBot="1" x14ac:dyDescent="0.3">
      <c r="A61" s="26" t="s">
        <v>64</v>
      </c>
      <c r="B61" s="23">
        <v>165.5</v>
      </c>
      <c r="C61" s="23">
        <v>18.399999999999999</v>
      </c>
    </row>
    <row r="62" spans="1:3" ht="15.75" thickBot="1" x14ac:dyDescent="0.3">
      <c r="A62" s="26" t="s">
        <v>65</v>
      </c>
      <c r="B62" s="23">
        <v>449.07</v>
      </c>
      <c r="C62" s="23">
        <v>50.71</v>
      </c>
    </row>
    <row r="63" spans="1:3" ht="15.75" thickBot="1" x14ac:dyDescent="0.3">
      <c r="A63" s="26" t="s">
        <v>66</v>
      </c>
      <c r="B63" s="23">
        <v>659.31</v>
      </c>
      <c r="C63" s="23">
        <v>79.400000000000006</v>
      </c>
    </row>
    <row r="64" spans="1:3" x14ac:dyDescent="0.25">
      <c r="A64" s="2" t="s">
        <v>47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5839A515CA148AA5A3E1CDF79484E" ma:contentTypeVersion="9" ma:contentTypeDescription="Create a new document." ma:contentTypeScope="" ma:versionID="e068a163225c0499869c528dc91d9381">
  <xsd:schema xmlns:xsd="http://www.w3.org/2001/XMLSchema" xmlns:xs="http://www.w3.org/2001/XMLSchema" xmlns:p="http://schemas.microsoft.com/office/2006/metadata/properties" xmlns:ns1="http://schemas.microsoft.com/sharepoint/v3" xmlns:ns2="e59f918f-0f86-4ad2-9273-6ec6592addeb" xmlns:ns4="http://projekti.borzen.si/eis/sp" xmlns:ns5="http://schemas.microsoft.com/sharepoint/v4" targetNamespace="http://schemas.microsoft.com/office/2006/metadata/properties" ma:root="true" ma:fieldsID="d1775ae1f40efeafff0aba3b59bc38e4" ns1:_="" ns2:_="" ns4:_="" ns5:_="">
    <xsd:import namespace="http://schemas.microsoft.com/sharepoint/v3"/>
    <xsd:import namespace="e59f918f-0f86-4ad2-9273-6ec6592addeb"/>
    <xsd:import namespace="http://projekti.borzen.si/eis/sp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dhodna_x0020_pošta" minOccurs="0"/>
                <xsd:element ref="ns2:Črtna_x0020_koda" minOccurs="0"/>
                <xsd:element ref="ns4:Datum_x0020_dokumenta" minOccurs="0"/>
                <xsd:element ref="ns2:DatumPodpisa" minOccurs="0"/>
                <xsd:element ref="ns4:Datum_x0020_pošiljke" minOccurs="0"/>
                <xsd:element ref="ns4:Datum_x0020_prejema" minOccurs="0"/>
                <xsd:element ref="ns2:Datum_x0020_vračila" minOccurs="0"/>
                <xsd:element ref="ns2:Datum_x0020_vročitve" minOccurs="0"/>
                <xsd:element ref="ns4:ID_x0020_dokumenta" minOccurs="0"/>
                <xsd:element ref="ns2:Kontakt_x0020_partnerja" minOccurs="0"/>
                <xsd:element ref="ns4:Odobritev" minOccurs="0"/>
                <xsd:element ref="ns2:Organizacijska_x0020_enota" minOccurs="0"/>
                <xsd:element ref="ns2:Partner" minOccurs="0"/>
                <xsd:element ref="ns2:Potrjevalci" minOccurs="0"/>
                <xsd:element ref="ns2:Pregledano" minOccurs="0"/>
                <xsd:element ref="ns2:Priloga" minOccurs="0"/>
                <xsd:element ref="ns2:StatusOdposlano" minOccurs="0"/>
                <xsd:element ref="ns2:TipOdpreme" minOccurs="0"/>
                <xsd:element ref="ns2:Veza" minOccurs="0"/>
                <xsd:element ref="ns2:WF_x0020_status" minOccurs="0"/>
                <xsd:element ref="ns2:Zadeva" minOccurs="0"/>
                <xsd:element ref="ns2:Zaposlen" minOccurs="0"/>
                <xsd:element ref="ns5:IconOverlay" minOccurs="0"/>
                <xsd:element ref="ns1:_vti_ItemDeclaredRecord" minOccurs="0"/>
                <xsd:element ref="ns1:_vti_ItemHoldRecordStatu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6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7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f918f-0f86-4ad2-9273-6ec6592add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dhodna_x0020_pošta" ma:index="11" nillable="true" ma:displayName="Odhodna pošta" ma:default="0" ma:internalName="Odhodna_x0020_po_x0161_ta">
      <xsd:simpleType>
        <xsd:restriction base="dms:Boolean"/>
      </xsd:simpleType>
    </xsd:element>
    <xsd:element name="Črtna_x0020_koda" ma:index="13" nillable="true" ma:displayName="Črtna koda" ma:internalName="_x010c_rtna_x0020_koda">
      <xsd:simpleType>
        <xsd:restriction base="dms:Text">
          <xsd:maxLength value="255"/>
        </xsd:restriction>
      </xsd:simpleType>
    </xsd:element>
    <xsd:element name="DatumPodpisa" ma:index="15" nillable="true" ma:displayName="Datum podpisa" ma:format="DateOnly" ma:internalName="DatumPodpisa">
      <xsd:simpleType>
        <xsd:restriction base="dms:DateTime"/>
      </xsd:simpleType>
    </xsd:element>
    <xsd:element name="Datum_x0020_vračila" ma:index="18" nillable="true" ma:displayName="Datum vračila" ma:format="DateOnly" ma:internalName="Datum_x0020_vra_x010d_ila">
      <xsd:simpleType>
        <xsd:restriction base="dms:DateTime"/>
      </xsd:simpleType>
    </xsd:element>
    <xsd:element name="Datum_x0020_vročitve" ma:index="19" nillable="true" ma:displayName="Datum vročitve" ma:format="DateOnly" ma:internalName="Datum_x0020_vro_x010d_itve">
      <xsd:simpleType>
        <xsd:restriction base="dms:DateTime"/>
      </xsd:simpleType>
    </xsd:element>
    <xsd:element name="Kontakt_x0020_partnerja" ma:index="21" nillable="true" ma:displayName="Kontakt partnerja" ma:internalName="Kontakt_x0020_partnerja">
      <xsd:complexType>
        <xsd:simpleContent>
          <xsd:extension base="dms:BusinessDataPrimaryField">
            <xsd:attribute name="BdcField" type="xsd:string" fixed="NAZIV"/>
            <xsd:attribute name="RelatedFieldWssStaticName" type="xsd:string" fixed="PartnerKontakt_ID"/>
            <xsd:attribute name="SecondaryFieldBdcNames" type="xsd:string" fixed="0"/>
            <xsd:attribute name="SecondaryFieldsWssStaticNames" type="xsd:string" fixed="0"/>
            <xsd:attribute name="SystemInstance" type="xsd:string" fixed="EIS_EDW_MDM"/>
            <xsd:attribute name="EntityNamespace" type="xsd:string" fixed="http://projekti.borzen.si/eis/"/>
            <xsd:attribute name="EntityName" type="xsd:string" fixed="PartnerKontakt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Organizacijska_x0020_enota" ma:index="23" nillable="true" ma:displayName="Organizacijska enota" ma:internalName="Organizacijska_x0020_enota">
      <xsd:complexType>
        <xsd:simpleContent>
          <xsd:extension base="dms:BusinessDataPrimaryField">
            <xsd:attribute name="BdcField" type="xsd:string" fixed="ORG_ENOTA_NAZIV"/>
            <xsd:attribute name="RelatedFieldWssStaticName" type="xsd:string" fixed="OrgEnota_ID"/>
            <xsd:attribute name="SecondaryFieldBdcNames" type="xsd:string" fixed="0"/>
            <xsd:attribute name="SecondaryFieldsWssStaticNames" type="xsd:string" fixed="0"/>
            <xsd:attribute name="SystemInstance" type="xsd:string" fixed="EIS_EDW_MDM"/>
            <xsd:attribute name="EntityNamespace" type="xsd:string" fixed="http://projekti.borzen.si/eis/"/>
            <xsd:attribute name="EntityName" type="xsd:string" fixed="OrgEnota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Partner" ma:index="24" nillable="true" ma:displayName="Partner" ma:internalName="Partner">
      <xsd:complexType>
        <xsd:simpleContent>
          <xsd:extension base="dms:BusinessDataPrimaryField">
            <xsd:attribute name="BdcField" type="xsd:string" fixed="VRSTA_GORIVA_ID"/>
            <xsd:attribute name="RelatedFieldWssStaticName" type="xsd:string" fixed="VrstaGoriva_ID"/>
            <xsd:attribute name="SecondaryFieldBdcNames" type="xsd:string" fixed="0"/>
            <xsd:attribute name="SecondaryFieldsWssStaticNames" type="xsd:string" fixed="0"/>
            <xsd:attribute name="SystemInstance" type="xsd:string" fixed="EIS_EDW_MDM"/>
            <xsd:attribute name="EntityNamespace" type="xsd:string" fixed="http://projekti.borzen.si/eis"/>
            <xsd:attribute name="EntityName" type="xsd:string" fixed="VrstaGoriva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Potrjevalci" ma:index="25" nillable="true" ma:displayName="Potrjevalci" ma:description="Seznam oseb, ki potrjujejo dokument." ma:internalName="Potrjevalci">
      <xsd:simpleType>
        <xsd:restriction base="dms:Text">
          <xsd:maxLength value="255"/>
        </xsd:restriction>
      </xsd:simpleType>
    </xsd:element>
    <xsd:element name="Pregledano" ma:index="26" nillable="true" ma:displayName="Pregledano" ma:default="0" ma:description="Potrjen pregled dokumenta." ma:internalName="Pregledano">
      <xsd:simpleType>
        <xsd:restriction base="dms:Boolean"/>
      </xsd:simpleType>
    </xsd:element>
    <xsd:element name="Priloga" ma:index="27" nillable="true" ma:displayName="Priloga" ma:internalName="Priloga">
      <xsd:simpleType>
        <xsd:restriction base="dms:Text">
          <xsd:maxLength value="255"/>
        </xsd:restriction>
      </xsd:simpleType>
    </xsd:element>
    <xsd:element name="StatusOdposlano" ma:index="28" nillable="true" ma:displayName="Status pošiljke" ma:default="OSNUTEK" ma:format="Dropdown" ma:internalName="StatusOdposlano" ma:readOnly="false">
      <xsd:simpleType>
        <xsd:restriction base="dms:Choice">
          <xsd:enumeration value="OSNUTEK"/>
          <xsd:enumeration value="V USKLAJEVANJU"/>
          <xsd:enumeration value="USKLAJEN"/>
          <xsd:enumeration value="V POTRJEVANJU"/>
          <xsd:enumeration value="POTRJEN"/>
          <xsd:enumeration value="V SPREJEMNI PISARNI"/>
          <xsd:enumeration value="NATISNJENO"/>
          <xsd:enumeration value="PODPISAN"/>
          <xsd:enumeration value="POSLAN"/>
          <xsd:enumeration value="VROČEN (za ZUP in AR)"/>
          <xsd:enumeration value="VRNJEN DOKUMENT"/>
          <xsd:enumeration value="VRNJENA POŠILJKA"/>
        </xsd:restriction>
      </xsd:simpleType>
    </xsd:element>
    <xsd:element name="TipOdpreme" ma:index="29" nillable="true" ma:displayName="Tip pošiljke" ma:default="NAVADNA" ma:format="Dropdown" ma:internalName="TipOdpreme" ma:readOnly="false">
      <xsd:simpleType>
        <xsd:restriction base="dms:Choice">
          <xsd:enumeration value="NAVADNA"/>
          <xsd:enumeration value="PRIPOROČENA (R)"/>
          <xsd:enumeration value="PRIPOROČENA S POVRATNICO (AR)"/>
          <xsd:enumeration value="ZUP"/>
          <xsd:enumeration value="FAX"/>
          <xsd:enumeration value="eMAIL"/>
          <xsd:enumeration value="OSEBNO"/>
          <xsd:enumeration value="INTERNO"/>
          <xsd:enumeration value="PAKETNO POŠILJANJE"/>
        </xsd:restriction>
      </xsd:simpleType>
    </xsd:element>
    <xsd:element name="Veza" ma:index="30" nillable="true" ma:displayName="Veza" ma:internalName="Veza">
      <xsd:simpleType>
        <xsd:restriction base="dms:Text">
          <xsd:maxLength value="255"/>
        </xsd:restriction>
      </xsd:simpleType>
    </xsd:element>
    <xsd:element name="WF_x0020_status" ma:index="31" nillable="true" ma:displayName="WF status" ma:internalName="WF_x0020_status">
      <xsd:simpleType>
        <xsd:restriction base="dms:Text">
          <xsd:maxLength value="255"/>
        </xsd:restriction>
      </xsd:simpleType>
    </xsd:element>
    <xsd:element name="Zadeva" ma:index="32" nillable="true" ma:displayName="Zadeva" ma:internalName="Zadeva">
      <xsd:simpleType>
        <xsd:restriction base="dms:Text">
          <xsd:maxLength value="255"/>
        </xsd:restriction>
      </xsd:simpleType>
    </xsd:element>
    <xsd:element name="Zaposlen" ma:index="33" nillable="true" ma:displayName="Zaposleni" ma:internalName="Zaposlen">
      <xsd:complexType>
        <xsd:simpleContent>
          <xsd:extension base="dms:BusinessDataPrimaryField">
            <xsd:attribute name="BdcField" type="xsd:string" fixed="PRIIMEK"/>
            <xsd:attribute name="RelatedFieldWssStaticName" type="xsd:string" fixed="Zaposlen_ID"/>
            <xsd:attribute name="SecondaryFieldBdcNames" type="xsd:string" fixed="0"/>
            <xsd:attribute name="SecondaryFieldsWssStaticNames" type="xsd:string" fixed="0"/>
            <xsd:attribute name="SystemInstance" type="xsd:string" fixed="EIS_EDW_MDM"/>
            <xsd:attribute name="EntityNamespace" type="xsd:string" fixed="http://projekti.borzen.si/eis/"/>
            <xsd:attribute name="EntityName" type="xsd:string" fixed="Zaposlen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SharedWithUsers" ma:index="3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projekti.borzen.si/eis/sp" elementFormDefault="qualified">
    <xsd:import namespace="http://schemas.microsoft.com/office/2006/documentManagement/types"/>
    <xsd:import namespace="http://schemas.microsoft.com/office/infopath/2007/PartnerControls"/>
    <xsd:element name="Datum_x0020_dokumenta" ma:index="14" nillable="true" ma:displayName="Datum dokumenta" ma:internalName="Datum_x0020_dokumenta">
      <xsd:simpleType>
        <xsd:restriction base="dms:DateTime"/>
      </xsd:simpleType>
    </xsd:element>
    <xsd:element name="Datum_x0020_pošiljke" ma:index="16" nillable="true" ma:displayName="Datum pošiljke" ma:internalName="Datum_x0020_po_x0161_iljke">
      <xsd:simpleType>
        <xsd:restriction base="dms:DateTime"/>
      </xsd:simpleType>
    </xsd:element>
    <xsd:element name="Datum_x0020_prejema" ma:index="17" nillable="true" ma:displayName="Datum prejema" ma:internalName="Datum_x0020_prejema">
      <xsd:simpleType>
        <xsd:restriction base="dms:DateTime"/>
      </xsd:simpleType>
    </xsd:element>
    <xsd:element name="ID_x0020_dokumenta" ma:index="20" nillable="true" ma:displayName="ID dokumenta" ma:internalName="ID_x0020_dokumenta">
      <xsd:simpleType>
        <xsd:restriction base="dms:Number"/>
      </xsd:simpleType>
    </xsd:element>
    <xsd:element name="Odobritev" ma:index="22" nillable="true" ma:displayName="Odobritev" ma:internalName="Odobritev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deva xmlns="e59f918f-0f86-4ad2-9273-6ec6592addeb" xsi:nil="true"/>
    <Potrjevalci xmlns="e59f918f-0f86-4ad2-9273-6ec6592addeb" xsi:nil="true"/>
    <Odhodna_x0020_pošta xmlns="e59f918f-0f86-4ad2-9273-6ec6592addeb">false</Odhodna_x0020_pošta>
    <ID_x0020_dokumenta xmlns="http://projekti.borzen.si/eis/sp" xsi:nil="true"/>
    <Partner xmlns="e59f918f-0f86-4ad2-9273-6ec6592addeb" xsi:nil="true" Resolved="true"/>
    <Priloga xmlns="e59f918f-0f86-4ad2-9273-6ec6592addeb" xsi:nil="true"/>
    <Datum_x0020_dokumenta xmlns="http://projekti.borzen.si/eis/sp" xsi:nil="true"/>
    <Datum_x0020_vračila xmlns="e59f918f-0f86-4ad2-9273-6ec6592addeb" xsi:nil="true"/>
    <Organizacijska_x0020_enota xmlns="e59f918f-0f86-4ad2-9273-6ec6592addeb" xsi:nil="true" Resolved="true"/>
    <IconOverlay xmlns="http://schemas.microsoft.com/sharepoint/v4" xsi:nil="true"/>
    <TipOdpreme xmlns="e59f918f-0f86-4ad2-9273-6ec6592addeb">NAVADNA</TipOdpreme>
    <Zaposlen xmlns="e59f918f-0f86-4ad2-9273-6ec6592addeb" xsi:nil="true" Resolved="true"/>
    <Datum_x0020_pošiljke xmlns="http://projekti.borzen.si/eis/sp" xsi:nil="true"/>
    <Datum_x0020_prejema xmlns="http://projekti.borzen.si/eis/sp" xsi:nil="true"/>
    <Odobritev xmlns="http://projekti.borzen.si/eis/sp">false</Odobritev>
    <WF_x0020_status xmlns="e59f918f-0f86-4ad2-9273-6ec6592addeb" xsi:nil="true"/>
    <DatumPodpisa xmlns="e59f918f-0f86-4ad2-9273-6ec6592addeb" xsi:nil="true"/>
    <StatusOdposlano xmlns="e59f918f-0f86-4ad2-9273-6ec6592addeb">OSNUTEK</StatusOdposlano>
    <Datum_x0020_vročitve xmlns="e59f918f-0f86-4ad2-9273-6ec6592addeb" xsi:nil="true"/>
    <Kontakt_x0020_partnerja xmlns="e59f918f-0f86-4ad2-9273-6ec6592addeb" xsi:nil="true" Resolved="true"/>
    <Pregledano xmlns="e59f918f-0f86-4ad2-9273-6ec6592addeb">false</Pregledano>
    <Veza xmlns="e59f918f-0f86-4ad2-9273-6ec6592addeb" xsi:nil="true"/>
    <Črtna_x0020_koda xmlns="e59f918f-0f86-4ad2-9273-6ec6592addeb" xsi:nil="true"/>
  </documentManagement>
</p:properties>
</file>

<file path=customXml/itemProps1.xml><?xml version="1.0" encoding="utf-8"?>
<ds:datastoreItem xmlns:ds="http://schemas.openxmlformats.org/officeDocument/2006/customXml" ds:itemID="{137159D8-98F2-4234-A888-F8F34B59503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DF40FB4-0BB0-4919-BAED-5AC4235BB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9f918f-0f86-4ad2-9273-6ec6592addeb"/>
    <ds:schemaRef ds:uri="http://projekti.borzen.si/eis/sp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3E3B70-D265-4150-A642-A162BC4697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EA3869-C2AB-44BC-AB60-434FAD3BEC8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90FEDA1-A465-4393-BB1E-0447766E978B}">
  <ds:schemaRefs>
    <ds:schemaRef ds:uri="http://schemas.microsoft.com/office/2006/metadata/properties"/>
    <ds:schemaRef ds:uri="http://schemas.microsoft.com/office/infopath/2007/PartnerControls"/>
    <ds:schemaRef ds:uri="e59f918f-0f86-4ad2-9273-6ec6592addeb"/>
    <ds:schemaRef ds:uri="http://projekti.borzen.si/eis/sp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POJASNILO</vt:lpstr>
      <vt:lpstr>Po tipu</vt:lpstr>
      <vt:lpstr>Skupaj</vt:lpstr>
      <vt:lpstr>Graf - izplačila</vt:lpstr>
      <vt:lpstr>Graf - proizvodnja</vt:lpstr>
      <vt:lpstr>Graf - po obdobjih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 Shema pregled - stevila in moci</dc:title>
  <dc:creator>Borut Rajer</dc:creator>
  <cp:lastModifiedBy>Gorana Pirkovič</cp:lastModifiedBy>
  <dcterms:created xsi:type="dcterms:W3CDTF">2013-07-11T12:29:51Z</dcterms:created>
  <dcterms:modified xsi:type="dcterms:W3CDTF">2026-04-14T06:24:53Z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dročje">
    <vt:lpwstr>;#Mesečna poročila;#</vt:lpwstr>
  </property>
  <property fmtid="{D5CDD505-2E9C-101B-9397-08002B2CF9AE}" pid="3" name="_dlc_DocId">
    <vt:lpwstr>IZHOD-725-494</vt:lpwstr>
  </property>
  <property fmtid="{D5CDD505-2E9C-101B-9397-08002B2CF9AE}" pid="4" name="_dlc_DocIdItemGuid">
    <vt:lpwstr>b4730932-2b53-4913-a336-18a4a0b1bb9e</vt:lpwstr>
  </property>
  <property fmtid="{D5CDD505-2E9C-101B-9397-08002B2CF9AE}" pid="5" name="_dlc_DocIdUrl">
    <vt:lpwstr>https://eis.borzen.local/SORR/_layouts/15/DocIdRedir.aspx?ID=IZHOD-725-494, IZHOD-725-494</vt:lpwstr>
  </property>
  <property fmtid="{D5CDD505-2E9C-101B-9397-08002B2CF9AE}" pid="6" name="VrstaGoriva_ID">
    <vt:lpwstr/>
  </property>
  <property fmtid="{D5CDD505-2E9C-101B-9397-08002B2CF9AE}" pid="7" name="PartnerKontakt_ID">
    <vt:lpwstr/>
  </property>
  <property fmtid="{D5CDD505-2E9C-101B-9397-08002B2CF9AE}" pid="8" name="OrgEnota_ID">
    <vt:lpwstr/>
  </property>
  <property fmtid="{D5CDD505-2E9C-101B-9397-08002B2CF9AE}" pid="9" name="Zaposlen_ID">
    <vt:lpwstr/>
  </property>
  <property fmtid="{D5CDD505-2E9C-101B-9397-08002B2CF9AE}" pid="10" name="MSIP_Label_fa1be3a2-0b6d-486d-91d5-be5fc2b51253_Enabled">
    <vt:lpwstr>true</vt:lpwstr>
  </property>
  <property fmtid="{D5CDD505-2E9C-101B-9397-08002B2CF9AE}" pid="11" name="MSIP_Label_fa1be3a2-0b6d-486d-91d5-be5fc2b51253_SetDate">
    <vt:lpwstr>2026-04-13T12:11:08Z</vt:lpwstr>
  </property>
  <property fmtid="{D5CDD505-2E9C-101B-9397-08002B2CF9AE}" pid="12" name="MSIP_Label_fa1be3a2-0b6d-486d-91d5-be5fc2b51253_Method">
    <vt:lpwstr>Privileged</vt:lpwstr>
  </property>
  <property fmtid="{D5CDD505-2E9C-101B-9397-08002B2CF9AE}" pid="13" name="MSIP_Label_fa1be3a2-0b6d-486d-91d5-be5fc2b51253_Name">
    <vt:lpwstr>Zaupno</vt:lpwstr>
  </property>
  <property fmtid="{D5CDD505-2E9C-101B-9397-08002B2CF9AE}" pid="14" name="MSIP_Label_fa1be3a2-0b6d-486d-91d5-be5fc2b51253_SiteId">
    <vt:lpwstr>8d05b656-5ced-407f-8cc4-182bc3a1bb7b</vt:lpwstr>
  </property>
  <property fmtid="{D5CDD505-2E9C-101B-9397-08002B2CF9AE}" pid="15" name="MSIP_Label_fa1be3a2-0b6d-486d-91d5-be5fc2b51253_ActionId">
    <vt:lpwstr>f7e8f071-0654-49e9-9e5c-222eb394df9b</vt:lpwstr>
  </property>
  <property fmtid="{D5CDD505-2E9C-101B-9397-08002B2CF9AE}" pid="16" name="MSIP_Label_fa1be3a2-0b6d-486d-91d5-be5fc2b51253_ContentBits">
    <vt:lpwstr>0</vt:lpwstr>
  </property>
  <property fmtid="{D5CDD505-2E9C-101B-9397-08002B2CF9AE}" pid="17" name="MSIP_Label_fa1be3a2-0b6d-486d-91d5-be5fc2b51253_Tag">
    <vt:lpwstr>10, 0, 1, 1</vt:lpwstr>
  </property>
</Properties>
</file>